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2280" yWindow="15" windowWidth="13740" windowHeight="12120" activeTab="1"/>
  </bookViews>
  <sheets>
    <sheet name="Estimates" sheetId="7" r:id="rId1"/>
    <sheet name="Productivity Data" sheetId="6" r:id="rId2"/>
  </sheets>
  <calcPr calcId="152511"/>
</workbook>
</file>

<file path=xl/calcChain.xml><?xml version="1.0" encoding="utf-8"?>
<calcChain xmlns="http://schemas.openxmlformats.org/spreadsheetml/2006/main">
  <c r="F29" i="7" l="1"/>
  <c r="F28" i="7"/>
  <c r="F26" i="7"/>
  <c r="F25" i="7"/>
  <c r="F24" i="7"/>
  <c r="FG49" i="6"/>
  <c r="FG50" i="6" s="1"/>
  <c r="FG51" i="6" s="1"/>
  <c r="FG52" i="6" s="1"/>
  <c r="FG53" i="6" s="1"/>
  <c r="FG54" i="6" s="1"/>
  <c r="FG55" i="6" s="1"/>
  <c r="FG56" i="6" s="1"/>
  <c r="FG57" i="6" s="1"/>
  <c r="FG58" i="6" s="1"/>
  <c r="FG59" i="6" s="1"/>
  <c r="FG60" i="6" s="1"/>
  <c r="FG61" i="6" s="1"/>
  <c r="FG62" i="6" s="1"/>
  <c r="FG63" i="6" s="1"/>
  <c r="FG64" i="6" s="1"/>
  <c r="FG65" i="6" s="1"/>
  <c r="FG66" i="6" s="1"/>
  <c r="FG67" i="6" s="1"/>
  <c r="FG68" i="6" s="1"/>
  <c r="FG69" i="6" s="1"/>
  <c r="FG70" i="6" s="1"/>
  <c r="FG71" i="6" s="1"/>
  <c r="FG72" i="6" s="1"/>
  <c r="FG73" i="6" s="1"/>
  <c r="F27" i="7"/>
  <c r="F22" i="7"/>
  <c r="F23" i="7"/>
  <c r="FG27" i="6"/>
  <c r="FG28" i="6" s="1"/>
  <c r="FG29" i="6" s="1"/>
  <c r="FG30" i="6" s="1"/>
  <c r="FG31" i="6" s="1"/>
  <c r="FG32" i="6" s="1"/>
  <c r="FG33" i="6" s="1"/>
  <c r="FG34" i="6" s="1"/>
  <c r="FG35" i="6" s="1"/>
  <c r="FG36" i="6" s="1"/>
  <c r="FG37" i="6" s="1"/>
  <c r="FG38" i="6" s="1"/>
  <c r="FG39" i="6" s="1"/>
  <c r="FG40" i="6" s="1"/>
  <c r="FG41" i="6" s="1"/>
  <c r="FG42" i="6" s="1"/>
  <c r="FG43" i="6" s="1"/>
  <c r="FG44" i="6" s="1"/>
  <c r="FG45" i="6" s="1"/>
  <c r="FG46" i="6" s="1"/>
  <c r="FG47" i="6" s="1"/>
  <c r="FG48" i="6" s="1"/>
  <c r="FG26" i="6"/>
  <c r="FF24" i="6"/>
  <c r="FF25" i="6" s="1"/>
  <c r="FF26" i="6" s="1"/>
  <c r="FF27" i="6" s="1"/>
  <c r="FF28" i="6" s="1"/>
  <c r="FF29" i="6" s="1"/>
  <c r="FF30" i="6" s="1"/>
  <c r="FF31" i="6" s="1"/>
  <c r="FF32" i="6" s="1"/>
  <c r="FF33" i="6" s="1"/>
  <c r="FF34" i="6" s="1"/>
  <c r="FF35" i="6" s="1"/>
  <c r="FF36" i="6" s="1"/>
  <c r="FF37" i="6" s="1"/>
  <c r="FF38" i="6" s="1"/>
  <c r="FF39" i="6" s="1"/>
  <c r="FF40" i="6" s="1"/>
  <c r="FF41" i="6" s="1"/>
  <c r="FF42" i="6" s="1"/>
  <c r="FF43" i="6" s="1"/>
  <c r="FF44" i="6" s="1"/>
  <c r="FF45" i="6" s="1"/>
  <c r="FF46" i="6" s="1"/>
  <c r="FF47" i="6" s="1"/>
  <c r="FF48" i="6" s="1"/>
  <c r="FF49" i="6" s="1"/>
  <c r="FF50" i="6" s="1"/>
  <c r="FF51" i="6" s="1"/>
  <c r="FF52" i="6" s="1"/>
  <c r="FF53" i="6" s="1"/>
  <c r="FF54" i="6" s="1"/>
  <c r="FF55" i="6" s="1"/>
  <c r="FF56" i="6" s="1"/>
  <c r="FF57" i="6" s="1"/>
  <c r="FF58" i="6" s="1"/>
  <c r="FF59" i="6" s="1"/>
  <c r="FF60" i="6" s="1"/>
  <c r="FF61" i="6" s="1"/>
  <c r="FF62" i="6" s="1"/>
  <c r="FF63" i="6" s="1"/>
  <c r="FF64" i="6" s="1"/>
  <c r="FF65" i="6" s="1"/>
  <c r="FF66" i="6" s="1"/>
  <c r="FF67" i="6" s="1"/>
  <c r="FF68" i="6" s="1"/>
  <c r="FF69" i="6" s="1"/>
  <c r="FF70" i="6" s="1"/>
  <c r="FF71" i="6" s="1"/>
  <c r="FF72" i="6" s="1"/>
  <c r="FE25" i="6"/>
  <c r="FE26" i="6" s="1"/>
  <c r="FE27" i="6" s="1"/>
  <c r="FE28" i="6" s="1"/>
  <c r="FE29" i="6" s="1"/>
  <c r="FE30" i="6" s="1"/>
  <c r="FE31" i="6" s="1"/>
  <c r="FE32" i="6" s="1"/>
  <c r="FE33" i="6" s="1"/>
  <c r="FE34" i="6" s="1"/>
  <c r="FE35" i="6" s="1"/>
  <c r="FE36" i="6" s="1"/>
  <c r="FE37" i="6" s="1"/>
  <c r="FE38" i="6" s="1"/>
  <c r="FE39" i="6" s="1"/>
  <c r="FE40" i="6" s="1"/>
  <c r="FE41" i="6" s="1"/>
  <c r="FE42" i="6" s="1"/>
  <c r="FE43" i="6" s="1"/>
  <c r="FE44" i="6" s="1"/>
  <c r="FE45" i="6" s="1"/>
  <c r="FE46" i="6" s="1"/>
  <c r="FE47" i="6" s="1"/>
  <c r="FE48" i="6" s="1"/>
  <c r="FE49" i="6" s="1"/>
  <c r="FE50" i="6" s="1"/>
  <c r="FE51" i="6" s="1"/>
  <c r="FE52" i="6" s="1"/>
  <c r="FE53" i="6" s="1"/>
  <c r="FE54" i="6" s="1"/>
  <c r="FE55" i="6" s="1"/>
  <c r="FE56" i="6" s="1"/>
  <c r="FE57" i="6" s="1"/>
  <c r="FE58" i="6" s="1"/>
  <c r="FE59" i="6" s="1"/>
  <c r="FE60" i="6" s="1"/>
  <c r="FE61" i="6" s="1"/>
  <c r="FE62" i="6" s="1"/>
  <c r="FE63" i="6" s="1"/>
  <c r="FE64" i="6" s="1"/>
  <c r="FE65" i="6" s="1"/>
  <c r="FE66" i="6" s="1"/>
  <c r="FE67" i="6" s="1"/>
  <c r="FE68" i="6" s="1"/>
  <c r="FE69" i="6" s="1"/>
  <c r="FE70" i="6" s="1"/>
  <c r="FE71" i="6" s="1"/>
  <c r="FE24" i="6"/>
  <c r="DE73" i="6"/>
  <c r="DE27" i="6"/>
  <c r="DE28" i="6"/>
  <c r="DE29" i="6"/>
  <c r="DE30" i="6"/>
  <c r="DE31" i="6"/>
  <c r="DE32" i="6"/>
  <c r="DE33" i="6"/>
  <c r="DE34" i="6"/>
  <c r="DE35" i="6"/>
  <c r="DE36" i="6"/>
  <c r="DE37" i="6"/>
  <c r="DE38" i="6"/>
  <c r="DE39" i="6"/>
  <c r="DE40" i="6"/>
  <c r="DE41" i="6"/>
  <c r="DE42" i="6"/>
  <c r="DE43" i="6"/>
  <c r="DE44" i="6"/>
  <c r="DE45" i="6"/>
  <c r="DE46" i="6"/>
  <c r="DE47" i="6"/>
  <c r="DE48" i="6"/>
  <c r="DE49" i="6"/>
  <c r="DE50" i="6"/>
  <c r="DE51" i="6"/>
  <c r="DE52" i="6"/>
  <c r="DE53" i="6"/>
  <c r="DE54" i="6"/>
  <c r="DE55" i="6"/>
  <c r="DE56" i="6"/>
  <c r="DE57" i="6"/>
  <c r="DE58" i="6"/>
  <c r="DE59" i="6"/>
  <c r="DE60" i="6"/>
  <c r="DE61" i="6"/>
  <c r="DE62" i="6"/>
  <c r="DE63" i="6"/>
  <c r="DE64" i="6"/>
  <c r="DE65" i="6"/>
  <c r="DE66" i="6"/>
  <c r="DE67" i="6"/>
  <c r="DE68" i="6"/>
  <c r="DE69" i="6"/>
  <c r="DE70" i="6"/>
  <c r="DE71" i="6"/>
  <c r="DE72" i="6"/>
  <c r="DE26" i="6"/>
  <c r="DD72" i="6"/>
  <c r="DD25" i="6"/>
  <c r="DD26" i="6"/>
  <c r="DD27" i="6"/>
  <c r="DD28" i="6"/>
  <c r="DD29" i="6"/>
  <c r="DD30" i="6"/>
  <c r="DD31" i="6"/>
  <c r="DD32" i="6"/>
  <c r="DD33" i="6"/>
  <c r="DD34" i="6"/>
  <c r="DD35" i="6"/>
  <c r="DD36" i="6"/>
  <c r="DD37" i="6"/>
  <c r="DD38" i="6"/>
  <c r="DD39" i="6"/>
  <c r="DD40" i="6"/>
  <c r="DD41" i="6"/>
  <c r="DD42" i="6"/>
  <c r="DD43" i="6"/>
  <c r="DD44" i="6"/>
  <c r="DD45" i="6"/>
  <c r="DD46" i="6"/>
  <c r="DD47" i="6"/>
  <c r="DD48" i="6"/>
  <c r="DD49" i="6"/>
  <c r="DD50" i="6"/>
  <c r="DD51" i="6"/>
  <c r="DD52" i="6"/>
  <c r="DD53" i="6"/>
  <c r="DD54" i="6"/>
  <c r="DD55" i="6"/>
  <c r="DD56" i="6"/>
  <c r="DD57" i="6"/>
  <c r="DD58" i="6"/>
  <c r="DD59" i="6"/>
  <c r="DD60" i="6"/>
  <c r="DD61" i="6"/>
  <c r="DD62" i="6"/>
  <c r="DD63" i="6"/>
  <c r="DD64" i="6"/>
  <c r="DD65" i="6"/>
  <c r="DD66" i="6"/>
  <c r="DD67" i="6"/>
  <c r="DD68" i="6"/>
  <c r="DD69" i="6"/>
  <c r="DD70" i="6"/>
  <c r="DD71" i="6"/>
  <c r="DD24" i="6"/>
  <c r="DC71" i="6"/>
  <c r="DC25" i="6"/>
  <c r="DC26" i="6"/>
  <c r="DC27" i="6"/>
  <c r="DC28" i="6"/>
  <c r="DC29" i="6"/>
  <c r="DC30" i="6"/>
  <c r="DC31" i="6"/>
  <c r="DC32" i="6"/>
  <c r="DC33" i="6"/>
  <c r="DC34" i="6"/>
  <c r="DC35" i="6"/>
  <c r="DC36" i="6"/>
  <c r="DC37" i="6"/>
  <c r="DC38" i="6"/>
  <c r="DC39" i="6"/>
  <c r="DC40" i="6"/>
  <c r="DC41" i="6"/>
  <c r="DC42" i="6"/>
  <c r="DC43" i="6"/>
  <c r="DC44" i="6"/>
  <c r="DC45" i="6"/>
  <c r="DC46" i="6"/>
  <c r="DC47" i="6"/>
  <c r="DC48" i="6"/>
  <c r="DC49" i="6"/>
  <c r="DC50" i="6"/>
  <c r="DC51" i="6"/>
  <c r="DC52" i="6"/>
  <c r="DC53" i="6"/>
  <c r="DC54" i="6"/>
  <c r="DC55" i="6"/>
  <c r="DC56" i="6"/>
  <c r="DC57" i="6"/>
  <c r="DC58" i="6"/>
  <c r="DC59" i="6"/>
  <c r="DC60" i="6"/>
  <c r="DC61" i="6"/>
  <c r="DC62" i="6"/>
  <c r="DC63" i="6"/>
  <c r="DC64" i="6"/>
  <c r="DC65" i="6"/>
  <c r="DC66" i="6"/>
  <c r="DC67" i="6"/>
  <c r="DC68" i="6"/>
  <c r="DC69" i="6"/>
  <c r="DC70" i="6"/>
  <c r="DC24" i="6"/>
  <c r="FG4" i="6"/>
  <c r="FG1" i="6"/>
  <c r="FF4" i="6"/>
  <c r="FF1" i="6"/>
  <c r="FE4" i="6"/>
  <c r="FE1" i="6"/>
  <c r="FD4" i="6" l="1"/>
  <c r="FD1" i="6"/>
  <c r="DB70" i="6"/>
  <c r="DB23" i="6"/>
  <c r="DB24" i="6"/>
  <c r="DB25" i="6"/>
  <c r="DB26" i="6"/>
  <c r="DB27" i="6"/>
  <c r="DB28" i="6"/>
  <c r="DB29" i="6"/>
  <c r="DB30" i="6"/>
  <c r="DB31" i="6"/>
  <c r="DB32" i="6"/>
  <c r="DB33" i="6"/>
  <c r="DB34" i="6"/>
  <c r="DB35" i="6"/>
  <c r="DB36" i="6"/>
  <c r="DB37" i="6"/>
  <c r="DB38" i="6"/>
  <c r="DB39" i="6"/>
  <c r="DB40" i="6"/>
  <c r="DB41" i="6"/>
  <c r="DB42" i="6"/>
  <c r="DB43" i="6"/>
  <c r="DB44" i="6"/>
  <c r="DB45" i="6"/>
  <c r="DB46" i="6"/>
  <c r="DB47" i="6"/>
  <c r="DB48" i="6"/>
  <c r="DB49" i="6"/>
  <c r="DB50" i="6"/>
  <c r="DB51" i="6"/>
  <c r="DB52" i="6"/>
  <c r="DB53" i="6"/>
  <c r="DB54" i="6"/>
  <c r="DB55" i="6"/>
  <c r="DB56" i="6"/>
  <c r="DB57" i="6"/>
  <c r="DB58" i="6"/>
  <c r="DB59" i="6"/>
  <c r="DB60" i="6"/>
  <c r="DB61" i="6"/>
  <c r="DB62" i="6"/>
  <c r="DB63" i="6"/>
  <c r="DB64" i="6"/>
  <c r="DB65" i="6"/>
  <c r="DB66" i="6"/>
  <c r="DB67" i="6"/>
  <c r="DB68" i="6"/>
  <c r="DB69" i="6"/>
  <c r="DB22" i="6"/>
  <c r="DA69" i="6"/>
  <c r="DA68" i="6"/>
  <c r="DA67" i="6"/>
  <c r="DA66" i="6"/>
  <c r="DA65" i="6"/>
  <c r="DA64" i="6"/>
  <c r="DA63" i="6"/>
  <c r="DA62" i="6"/>
  <c r="DA61" i="6"/>
  <c r="DA60" i="6"/>
  <c r="DA59" i="6"/>
  <c r="DA58" i="6"/>
  <c r="DA57" i="6"/>
  <c r="DA56" i="6"/>
  <c r="DA55" i="6"/>
  <c r="DA54" i="6"/>
  <c r="DA53" i="6"/>
  <c r="DA52" i="6"/>
  <c r="DA51" i="6"/>
  <c r="DA50" i="6"/>
  <c r="DA49" i="6"/>
  <c r="DA48" i="6"/>
  <c r="DA47" i="6"/>
  <c r="DA46" i="6"/>
  <c r="DA45" i="6"/>
  <c r="DA44" i="6"/>
  <c r="DA43" i="6"/>
  <c r="DA42" i="6"/>
  <c r="DA41" i="6"/>
  <c r="DA40" i="6"/>
  <c r="DA39" i="6"/>
  <c r="DA38" i="6"/>
  <c r="DA37" i="6"/>
  <c r="DA36" i="6"/>
  <c r="DA35" i="6"/>
  <c r="DA34" i="6"/>
  <c r="DA33" i="6"/>
  <c r="DA32" i="6"/>
  <c r="DA31" i="6"/>
  <c r="DA30" i="6"/>
  <c r="DA29" i="6"/>
  <c r="DA28" i="6"/>
  <c r="DA27" i="6"/>
  <c r="DA26" i="6"/>
  <c r="DA25" i="6"/>
  <c r="DA24" i="6"/>
  <c r="DA23" i="6"/>
  <c r="DA22" i="6"/>
  <c r="DA21" i="6"/>
  <c r="FC4" i="6"/>
  <c r="FC1" i="6"/>
  <c r="DH1" i="6"/>
  <c r="DI1" i="6"/>
  <c r="DJ1" i="6"/>
  <c r="DK1" i="6"/>
  <c r="DL1" i="6"/>
  <c r="DM1" i="6"/>
  <c r="DN1" i="6"/>
  <c r="DO1" i="6"/>
  <c r="DP1" i="6"/>
  <c r="DQ1" i="6"/>
  <c r="DR1" i="6"/>
  <c r="DS1" i="6"/>
  <c r="DT1" i="6"/>
  <c r="DU1" i="6"/>
  <c r="DV1" i="6"/>
  <c r="DW1" i="6"/>
  <c r="DX1" i="6"/>
  <c r="DY1" i="6"/>
  <c r="DZ1" i="6"/>
  <c r="EA1" i="6"/>
  <c r="EB1" i="6"/>
  <c r="EC1" i="6"/>
  <c r="ED1" i="6"/>
  <c r="EE1" i="6"/>
  <c r="EF1" i="6"/>
  <c r="EG1" i="6"/>
  <c r="EH1" i="6"/>
  <c r="EI1" i="6"/>
  <c r="EJ1" i="6"/>
  <c r="EK1" i="6"/>
  <c r="EL1" i="6"/>
  <c r="EM1" i="6"/>
  <c r="EN1" i="6"/>
  <c r="EO1" i="6"/>
  <c r="EP1" i="6"/>
  <c r="EQ1" i="6"/>
  <c r="ER1" i="6"/>
  <c r="ES1" i="6"/>
  <c r="ET1" i="6"/>
  <c r="EU1" i="6"/>
  <c r="EV1" i="6"/>
  <c r="EW1" i="6"/>
  <c r="EX1" i="6"/>
  <c r="EY1" i="6"/>
  <c r="EZ1" i="6"/>
  <c r="FA1" i="6"/>
  <c r="FB1" i="6"/>
  <c r="DG1" i="6"/>
  <c r="CZ68" i="6"/>
  <c r="CZ20" i="6"/>
  <c r="CZ21" i="6"/>
  <c r="CZ22" i="6"/>
  <c r="CZ23" i="6"/>
  <c r="CZ24" i="6"/>
  <c r="CZ25" i="6"/>
  <c r="CZ26" i="6"/>
  <c r="CZ27" i="6"/>
  <c r="CZ28" i="6"/>
  <c r="CZ29" i="6"/>
  <c r="CZ30" i="6"/>
  <c r="CZ31" i="6"/>
  <c r="CZ32" i="6"/>
  <c r="CZ33" i="6"/>
  <c r="CZ34" i="6"/>
  <c r="CZ35" i="6"/>
  <c r="CZ36" i="6"/>
  <c r="CZ37" i="6"/>
  <c r="CZ38" i="6"/>
  <c r="CZ39" i="6"/>
  <c r="CZ40" i="6"/>
  <c r="CZ41" i="6"/>
  <c r="CZ42" i="6"/>
  <c r="CZ43" i="6"/>
  <c r="CZ44" i="6"/>
  <c r="CZ45" i="6"/>
  <c r="CZ46" i="6"/>
  <c r="CZ47" i="6"/>
  <c r="CZ48" i="6"/>
  <c r="CZ49" i="6"/>
  <c r="CZ50" i="6"/>
  <c r="CZ51" i="6"/>
  <c r="CZ52" i="6"/>
  <c r="CZ53" i="6"/>
  <c r="CZ54" i="6"/>
  <c r="CZ55" i="6"/>
  <c r="CZ56" i="6"/>
  <c r="CZ57" i="6"/>
  <c r="CZ58" i="6"/>
  <c r="CZ59" i="6"/>
  <c r="CZ60" i="6"/>
  <c r="CZ61" i="6"/>
  <c r="CZ62" i="6"/>
  <c r="CZ63" i="6"/>
  <c r="CZ64" i="6"/>
  <c r="CZ65" i="6"/>
  <c r="CZ66" i="6"/>
  <c r="CZ67" i="6"/>
  <c r="CZ19" i="6"/>
  <c r="CY67" i="6"/>
  <c r="CY20" i="6"/>
  <c r="CY21" i="6"/>
  <c r="CY22" i="6"/>
  <c r="CY23" i="6"/>
  <c r="CY24" i="6"/>
  <c r="CY25" i="6"/>
  <c r="CY26" i="6"/>
  <c r="CY27" i="6"/>
  <c r="CY28" i="6"/>
  <c r="CY29" i="6"/>
  <c r="CY30" i="6"/>
  <c r="CY31" i="6"/>
  <c r="CY32" i="6"/>
  <c r="CY33" i="6"/>
  <c r="CY34" i="6"/>
  <c r="CY35" i="6"/>
  <c r="CY36" i="6"/>
  <c r="CY37" i="6"/>
  <c r="CY38" i="6"/>
  <c r="CY39" i="6"/>
  <c r="CY40" i="6"/>
  <c r="CY41" i="6"/>
  <c r="CY42" i="6"/>
  <c r="CY43" i="6"/>
  <c r="CY44" i="6"/>
  <c r="CY45" i="6"/>
  <c r="CY46" i="6"/>
  <c r="CY47" i="6"/>
  <c r="CY48" i="6"/>
  <c r="CY49" i="6"/>
  <c r="CY50" i="6"/>
  <c r="CY51" i="6"/>
  <c r="CY52" i="6"/>
  <c r="CY53" i="6"/>
  <c r="CY54" i="6"/>
  <c r="CY55" i="6"/>
  <c r="CY56" i="6"/>
  <c r="CY57" i="6"/>
  <c r="CY58" i="6"/>
  <c r="CY59" i="6"/>
  <c r="CY60" i="6"/>
  <c r="CY61" i="6"/>
  <c r="CY62" i="6"/>
  <c r="CY63" i="6"/>
  <c r="CY64" i="6"/>
  <c r="CY65" i="6"/>
  <c r="CY66" i="6"/>
  <c r="CY19" i="6"/>
  <c r="FB4" i="6"/>
  <c r="FA4" i="6"/>
  <c r="EZ4" i="6"/>
  <c r="CX66" i="6"/>
  <c r="CW65" i="6"/>
  <c r="CX65" i="6"/>
  <c r="CX19" i="6"/>
  <c r="CX20" i="6"/>
  <c r="CX21" i="6"/>
  <c r="CX22" i="6"/>
  <c r="CX23" i="6"/>
  <c r="CX24" i="6"/>
  <c r="CX25" i="6"/>
  <c r="CX26" i="6"/>
  <c r="CX27" i="6"/>
  <c r="CX28" i="6"/>
  <c r="CX29" i="6"/>
  <c r="CX30" i="6"/>
  <c r="CX31" i="6"/>
  <c r="CX32" i="6"/>
  <c r="CX33" i="6"/>
  <c r="CX34" i="6"/>
  <c r="CX35" i="6"/>
  <c r="CX36" i="6"/>
  <c r="CX37" i="6"/>
  <c r="CX38" i="6"/>
  <c r="CX39" i="6"/>
  <c r="CX40" i="6"/>
  <c r="CX41" i="6"/>
  <c r="CX42" i="6"/>
  <c r="CX43" i="6"/>
  <c r="CX44" i="6"/>
  <c r="CX45" i="6"/>
  <c r="CX46" i="6"/>
  <c r="CX47" i="6"/>
  <c r="CX48" i="6"/>
  <c r="CX49" i="6"/>
  <c r="CX50" i="6"/>
  <c r="CX51" i="6"/>
  <c r="CX52" i="6"/>
  <c r="CX53" i="6"/>
  <c r="CX54" i="6"/>
  <c r="CX55" i="6"/>
  <c r="CX56" i="6"/>
  <c r="CX57" i="6"/>
  <c r="CX58" i="6"/>
  <c r="CX59" i="6"/>
  <c r="CX60" i="6"/>
  <c r="CX61" i="6"/>
  <c r="CX62" i="6"/>
  <c r="CX63" i="6"/>
  <c r="CX64" i="6"/>
  <c r="CX18" i="6"/>
  <c r="EY4" i="6"/>
  <c r="CV64" i="6"/>
  <c r="CW19" i="6"/>
  <c r="CW20" i="6"/>
  <c r="CW21" i="6"/>
  <c r="CW22" i="6"/>
  <c r="CW23" i="6"/>
  <c r="CW24" i="6"/>
  <c r="CW25" i="6"/>
  <c r="CW26" i="6"/>
  <c r="CW27" i="6"/>
  <c r="CW28" i="6"/>
  <c r="CW29" i="6"/>
  <c r="CW30" i="6"/>
  <c r="CW31" i="6"/>
  <c r="CW32" i="6"/>
  <c r="CW33" i="6"/>
  <c r="CW34" i="6"/>
  <c r="CW35" i="6"/>
  <c r="CW36" i="6"/>
  <c r="CW37" i="6"/>
  <c r="CW38" i="6"/>
  <c r="CW39" i="6"/>
  <c r="CW40" i="6"/>
  <c r="CW41" i="6"/>
  <c r="CW42" i="6"/>
  <c r="CW43" i="6"/>
  <c r="CW44" i="6"/>
  <c r="CW45" i="6"/>
  <c r="CW46" i="6"/>
  <c r="CW47" i="6"/>
  <c r="CW48" i="6"/>
  <c r="CW49" i="6"/>
  <c r="CW50" i="6"/>
  <c r="CW51" i="6"/>
  <c r="CW52" i="6"/>
  <c r="CW53" i="6"/>
  <c r="CW54" i="6"/>
  <c r="CW55" i="6"/>
  <c r="CW56" i="6"/>
  <c r="CW57" i="6"/>
  <c r="CW58" i="6"/>
  <c r="CW59" i="6"/>
  <c r="CW60" i="6"/>
  <c r="CW61" i="6"/>
  <c r="CW62" i="6"/>
  <c r="CW63" i="6"/>
  <c r="CW64" i="6"/>
  <c r="CW18" i="6"/>
  <c r="EY18" i="6" s="1"/>
  <c r="EX4" i="6"/>
  <c r="CV18" i="6"/>
  <c r="CV19" i="6"/>
  <c r="CV20" i="6"/>
  <c r="CV21" i="6"/>
  <c r="CV22" i="6"/>
  <c r="CV23" i="6"/>
  <c r="CV24" i="6"/>
  <c r="CV25" i="6"/>
  <c r="CV26" i="6"/>
  <c r="CV27" i="6"/>
  <c r="CV28" i="6"/>
  <c r="CV29" i="6"/>
  <c r="CV30" i="6"/>
  <c r="CV31" i="6"/>
  <c r="CV32" i="6"/>
  <c r="CV33" i="6"/>
  <c r="CV34" i="6"/>
  <c r="CV35" i="6"/>
  <c r="CV36" i="6"/>
  <c r="CV37" i="6"/>
  <c r="CV38" i="6"/>
  <c r="CV39" i="6"/>
  <c r="CV40" i="6"/>
  <c r="CV41" i="6"/>
  <c r="CV42" i="6"/>
  <c r="CV43" i="6"/>
  <c r="CV44" i="6"/>
  <c r="CV45" i="6"/>
  <c r="CV46" i="6"/>
  <c r="CV47" i="6"/>
  <c r="CV48" i="6"/>
  <c r="CV49" i="6"/>
  <c r="CV50" i="6"/>
  <c r="CV51" i="6"/>
  <c r="CV52" i="6"/>
  <c r="CV53" i="6"/>
  <c r="CV54" i="6"/>
  <c r="CV55" i="6"/>
  <c r="CV56" i="6"/>
  <c r="CV57" i="6"/>
  <c r="CV58" i="6"/>
  <c r="CV59" i="6"/>
  <c r="CV60" i="6"/>
  <c r="CV61" i="6"/>
  <c r="CV62" i="6"/>
  <c r="CV63" i="6"/>
  <c r="EW4" i="6"/>
  <c r="CU18" i="6"/>
  <c r="CU19" i="6"/>
  <c r="CU20" i="6"/>
  <c r="CU21" i="6"/>
  <c r="CU22" i="6"/>
  <c r="CU23" i="6"/>
  <c r="CU24" i="6"/>
  <c r="CU25" i="6"/>
  <c r="CU26" i="6"/>
  <c r="CU27" i="6"/>
  <c r="CU28" i="6"/>
  <c r="CU29" i="6"/>
  <c r="CU30" i="6"/>
  <c r="CU31" i="6"/>
  <c r="CU32" i="6"/>
  <c r="CU33" i="6"/>
  <c r="CU34" i="6"/>
  <c r="CU35" i="6"/>
  <c r="CU36" i="6"/>
  <c r="CU37" i="6"/>
  <c r="CU38" i="6"/>
  <c r="CU39" i="6"/>
  <c r="CU40" i="6"/>
  <c r="CU41" i="6"/>
  <c r="CU42" i="6"/>
  <c r="CU43" i="6"/>
  <c r="CU44" i="6"/>
  <c r="CU45" i="6"/>
  <c r="CU46" i="6"/>
  <c r="CU47" i="6"/>
  <c r="CU48" i="6"/>
  <c r="CU49" i="6"/>
  <c r="CU50" i="6"/>
  <c r="CU51" i="6"/>
  <c r="CU52" i="6"/>
  <c r="CU53" i="6"/>
  <c r="CU54" i="6"/>
  <c r="CU55" i="6"/>
  <c r="CU56" i="6"/>
  <c r="CU57" i="6"/>
  <c r="CU58" i="6"/>
  <c r="CU59" i="6"/>
  <c r="CU60" i="6"/>
  <c r="CU61" i="6"/>
  <c r="CU62" i="6"/>
  <c r="CU63" i="6"/>
  <c r="EV4" i="6"/>
  <c r="CT18" i="6"/>
  <c r="CT19" i="6"/>
  <c r="CT20" i="6"/>
  <c r="CT21" i="6"/>
  <c r="CT22" i="6"/>
  <c r="CT23" i="6"/>
  <c r="CT24" i="6"/>
  <c r="CT25" i="6"/>
  <c r="CT26" i="6"/>
  <c r="CT27" i="6"/>
  <c r="CT28" i="6"/>
  <c r="CT29" i="6"/>
  <c r="CT30" i="6"/>
  <c r="CT31" i="6"/>
  <c r="CT32" i="6"/>
  <c r="CT33" i="6"/>
  <c r="CT34" i="6"/>
  <c r="CT35" i="6"/>
  <c r="CT36" i="6"/>
  <c r="CT37" i="6"/>
  <c r="CT38" i="6"/>
  <c r="CT39" i="6"/>
  <c r="CT40" i="6"/>
  <c r="CT41" i="6"/>
  <c r="CT42" i="6"/>
  <c r="CT43" i="6"/>
  <c r="CT44" i="6"/>
  <c r="CT45" i="6"/>
  <c r="CT46" i="6"/>
  <c r="CT47" i="6"/>
  <c r="CT48" i="6"/>
  <c r="CT49" i="6"/>
  <c r="CT50" i="6"/>
  <c r="CT51" i="6"/>
  <c r="CT52" i="6"/>
  <c r="CT53" i="6"/>
  <c r="CT54" i="6"/>
  <c r="CT55" i="6"/>
  <c r="CT56" i="6"/>
  <c r="CT57" i="6"/>
  <c r="CT58" i="6"/>
  <c r="CT59" i="6"/>
  <c r="CT60" i="6"/>
  <c r="CT61" i="6"/>
  <c r="CT62" i="6"/>
  <c r="EU4" i="6"/>
  <c r="CS18" i="6"/>
  <c r="CS19" i="6"/>
  <c r="CS20" i="6"/>
  <c r="CS21" i="6"/>
  <c r="CS22" i="6"/>
  <c r="CS23" i="6"/>
  <c r="CS24" i="6"/>
  <c r="CS25" i="6"/>
  <c r="CS26" i="6"/>
  <c r="CS27" i="6"/>
  <c r="CS28" i="6"/>
  <c r="CS29" i="6"/>
  <c r="CS30" i="6"/>
  <c r="CS31" i="6"/>
  <c r="CS32" i="6"/>
  <c r="CS33" i="6"/>
  <c r="CS34" i="6"/>
  <c r="CS35" i="6"/>
  <c r="CS36" i="6"/>
  <c r="CS37" i="6"/>
  <c r="CS38" i="6"/>
  <c r="CS39" i="6"/>
  <c r="CS40" i="6"/>
  <c r="CS41" i="6"/>
  <c r="CS42" i="6"/>
  <c r="CS43" i="6"/>
  <c r="CS44" i="6"/>
  <c r="CS45" i="6"/>
  <c r="CS46" i="6"/>
  <c r="CS47" i="6"/>
  <c r="CS48" i="6"/>
  <c r="CS49" i="6"/>
  <c r="CS50" i="6"/>
  <c r="CS51" i="6"/>
  <c r="CS52" i="6"/>
  <c r="CS53" i="6"/>
  <c r="CS54" i="6"/>
  <c r="CS55" i="6"/>
  <c r="CS56" i="6"/>
  <c r="CS57" i="6"/>
  <c r="CS58" i="6"/>
  <c r="CS59" i="6"/>
  <c r="CS60" i="6"/>
  <c r="CS61" i="6"/>
  <c r="ET4" i="6"/>
  <c r="CR18" i="6"/>
  <c r="CR19" i="6"/>
  <c r="CR20" i="6"/>
  <c r="CR21" i="6"/>
  <c r="CR22" i="6"/>
  <c r="CR23" i="6"/>
  <c r="CR24" i="6"/>
  <c r="CR25" i="6"/>
  <c r="CR26" i="6"/>
  <c r="CR27" i="6"/>
  <c r="CR28" i="6"/>
  <c r="CR29" i="6"/>
  <c r="CR30" i="6"/>
  <c r="CR31" i="6"/>
  <c r="CR32" i="6"/>
  <c r="CR33" i="6"/>
  <c r="CR34" i="6"/>
  <c r="CR35" i="6"/>
  <c r="CR36" i="6"/>
  <c r="CR37" i="6"/>
  <c r="CR38" i="6"/>
  <c r="CR39" i="6"/>
  <c r="CR40" i="6"/>
  <c r="CR41" i="6"/>
  <c r="CR42" i="6"/>
  <c r="CR43" i="6"/>
  <c r="CR44" i="6"/>
  <c r="CR45" i="6"/>
  <c r="CR46" i="6"/>
  <c r="CR47" i="6"/>
  <c r="CR48" i="6"/>
  <c r="CR49" i="6"/>
  <c r="CR50" i="6"/>
  <c r="CR51" i="6"/>
  <c r="CR52" i="6"/>
  <c r="CR53" i="6"/>
  <c r="CR54" i="6"/>
  <c r="CR55" i="6"/>
  <c r="CR56" i="6"/>
  <c r="CR57" i="6"/>
  <c r="CR58" i="6"/>
  <c r="CR59" i="6"/>
  <c r="CR60" i="6"/>
  <c r="ES4" i="6"/>
  <c r="CQ18" i="6"/>
  <c r="CQ19" i="6"/>
  <c r="CQ20" i="6"/>
  <c r="CQ21" i="6"/>
  <c r="CQ22" i="6"/>
  <c r="CQ23" i="6"/>
  <c r="CQ24" i="6"/>
  <c r="CQ25" i="6"/>
  <c r="CQ26" i="6"/>
  <c r="CQ27" i="6"/>
  <c r="CQ28" i="6"/>
  <c r="CQ29" i="6"/>
  <c r="CQ30" i="6"/>
  <c r="CQ31" i="6"/>
  <c r="CQ32" i="6"/>
  <c r="CQ33" i="6"/>
  <c r="CQ34" i="6"/>
  <c r="CQ35" i="6"/>
  <c r="CQ36" i="6"/>
  <c r="CQ37" i="6"/>
  <c r="CQ38" i="6"/>
  <c r="CQ39" i="6"/>
  <c r="CQ40" i="6"/>
  <c r="CQ41" i="6"/>
  <c r="CQ42" i="6"/>
  <c r="CQ43" i="6"/>
  <c r="CQ44" i="6"/>
  <c r="CQ45" i="6"/>
  <c r="CQ46" i="6"/>
  <c r="CQ47" i="6"/>
  <c r="CQ48" i="6"/>
  <c r="CQ49" i="6"/>
  <c r="CQ50" i="6"/>
  <c r="CQ51" i="6"/>
  <c r="CQ52" i="6"/>
  <c r="CQ53" i="6"/>
  <c r="CQ54" i="6"/>
  <c r="CQ55" i="6"/>
  <c r="CQ56" i="6"/>
  <c r="CQ57" i="6"/>
  <c r="CQ58" i="6"/>
  <c r="CQ59" i="6"/>
  <c r="ER4" i="6"/>
  <c r="CP18" i="6"/>
  <c r="ER18" i="6" s="1"/>
  <c r="CP19" i="6"/>
  <c r="CP20" i="6"/>
  <c r="CP21" i="6"/>
  <c r="CP22" i="6"/>
  <c r="CP23" i="6"/>
  <c r="CP24" i="6"/>
  <c r="CP25" i="6"/>
  <c r="CP26" i="6"/>
  <c r="CP27" i="6"/>
  <c r="CP28" i="6"/>
  <c r="CP29" i="6"/>
  <c r="CP30" i="6"/>
  <c r="CP31" i="6"/>
  <c r="CP32" i="6"/>
  <c r="CP33" i="6"/>
  <c r="CP34" i="6"/>
  <c r="CP35" i="6"/>
  <c r="CP36" i="6"/>
  <c r="CP37" i="6"/>
  <c r="CP38" i="6"/>
  <c r="CP39" i="6"/>
  <c r="CP40" i="6"/>
  <c r="CP41" i="6"/>
  <c r="CP42" i="6"/>
  <c r="CP43" i="6"/>
  <c r="CP44" i="6"/>
  <c r="CP45" i="6"/>
  <c r="CP46" i="6"/>
  <c r="CP47" i="6"/>
  <c r="CP48" i="6"/>
  <c r="CP49" i="6"/>
  <c r="CP50" i="6"/>
  <c r="CP51" i="6"/>
  <c r="CP52" i="6"/>
  <c r="CP53" i="6"/>
  <c r="CP54" i="6"/>
  <c r="CP55" i="6"/>
  <c r="CP56" i="6"/>
  <c r="CP57" i="6"/>
  <c r="CP58" i="6"/>
  <c r="EQ4" i="6"/>
  <c r="CO18" i="6"/>
  <c r="EQ18" i="6" s="1"/>
  <c r="CO19" i="6"/>
  <c r="CO20" i="6"/>
  <c r="CO21" i="6"/>
  <c r="CO22" i="6"/>
  <c r="CO23" i="6"/>
  <c r="CO24" i="6"/>
  <c r="CO25" i="6"/>
  <c r="CO26" i="6"/>
  <c r="CO27" i="6"/>
  <c r="CO28" i="6"/>
  <c r="CO29" i="6"/>
  <c r="CO30" i="6"/>
  <c r="CO31" i="6"/>
  <c r="CO32" i="6"/>
  <c r="CO33" i="6"/>
  <c r="CO34" i="6"/>
  <c r="CO35" i="6"/>
  <c r="CO36" i="6"/>
  <c r="CO37" i="6"/>
  <c r="CO38" i="6"/>
  <c r="CO39" i="6"/>
  <c r="CO40" i="6"/>
  <c r="CO41" i="6"/>
  <c r="CO42" i="6"/>
  <c r="CO43" i="6"/>
  <c r="CO44" i="6"/>
  <c r="CO45" i="6"/>
  <c r="CO46" i="6"/>
  <c r="CO47" i="6"/>
  <c r="CO48" i="6"/>
  <c r="CO49" i="6"/>
  <c r="CO50" i="6"/>
  <c r="CO51" i="6"/>
  <c r="CO52" i="6"/>
  <c r="CO53" i="6"/>
  <c r="CO54" i="6"/>
  <c r="CO55" i="6"/>
  <c r="CO56" i="6"/>
  <c r="CO57" i="6"/>
  <c r="EP4" i="6"/>
  <c r="CN18" i="6"/>
  <c r="CN19" i="6"/>
  <c r="CN20" i="6"/>
  <c r="CN21" i="6"/>
  <c r="CN22" i="6"/>
  <c r="CN23" i="6"/>
  <c r="CN24" i="6"/>
  <c r="CN25" i="6"/>
  <c r="CN26" i="6"/>
  <c r="CN27" i="6"/>
  <c r="CN28" i="6"/>
  <c r="CN29" i="6"/>
  <c r="CN30" i="6"/>
  <c r="CN31" i="6"/>
  <c r="CN32" i="6"/>
  <c r="CN33" i="6"/>
  <c r="CN34" i="6"/>
  <c r="CN35" i="6"/>
  <c r="CN36" i="6"/>
  <c r="CN37" i="6"/>
  <c r="CN38" i="6"/>
  <c r="CN39" i="6"/>
  <c r="CN40" i="6"/>
  <c r="CN41" i="6"/>
  <c r="CN42" i="6"/>
  <c r="CN43" i="6"/>
  <c r="CN44" i="6"/>
  <c r="CN45" i="6"/>
  <c r="CN46" i="6"/>
  <c r="CN47" i="6"/>
  <c r="CN48" i="6"/>
  <c r="CN49" i="6"/>
  <c r="CN50" i="6"/>
  <c r="CN51" i="6"/>
  <c r="CN52" i="6"/>
  <c r="CN53" i="6"/>
  <c r="CN54" i="6"/>
  <c r="CN55" i="6"/>
  <c r="CN56" i="6"/>
  <c r="EO4" i="6"/>
  <c r="CM18" i="6"/>
  <c r="CM19" i="6"/>
  <c r="CM20" i="6"/>
  <c r="CM21" i="6"/>
  <c r="CM22" i="6"/>
  <c r="CM23" i="6"/>
  <c r="CM24" i="6"/>
  <c r="CM25" i="6"/>
  <c r="CM26" i="6"/>
  <c r="CM27" i="6"/>
  <c r="CM28" i="6"/>
  <c r="CM29" i="6"/>
  <c r="CM30" i="6"/>
  <c r="CM31" i="6"/>
  <c r="CM32" i="6"/>
  <c r="CM33" i="6"/>
  <c r="CM34" i="6"/>
  <c r="CM35" i="6"/>
  <c r="CM36" i="6"/>
  <c r="CM37" i="6"/>
  <c r="CM38" i="6"/>
  <c r="CM39" i="6"/>
  <c r="CM40" i="6"/>
  <c r="CM41" i="6"/>
  <c r="CM42" i="6"/>
  <c r="CM43" i="6"/>
  <c r="CM44" i="6"/>
  <c r="CM45" i="6"/>
  <c r="CM46" i="6"/>
  <c r="CM47" i="6"/>
  <c r="CM48" i="6"/>
  <c r="CM49" i="6"/>
  <c r="CM50" i="6"/>
  <c r="CM51" i="6"/>
  <c r="CM52" i="6"/>
  <c r="CM53" i="6"/>
  <c r="CM54" i="6"/>
  <c r="CM55" i="6"/>
  <c r="EN4" i="6"/>
  <c r="CL18" i="6"/>
  <c r="EN18" i="6" s="1"/>
  <c r="CL19" i="6"/>
  <c r="CL20" i="6"/>
  <c r="CL21" i="6"/>
  <c r="CL22" i="6"/>
  <c r="CL23" i="6"/>
  <c r="CL24" i="6"/>
  <c r="CL25" i="6"/>
  <c r="CL26" i="6"/>
  <c r="CL27" i="6"/>
  <c r="CL28" i="6"/>
  <c r="CL29" i="6"/>
  <c r="CL30" i="6"/>
  <c r="CL31" i="6"/>
  <c r="CL32" i="6"/>
  <c r="CL33" i="6"/>
  <c r="CL34" i="6"/>
  <c r="CL35" i="6"/>
  <c r="CL36" i="6"/>
  <c r="CL37" i="6"/>
  <c r="CL38" i="6"/>
  <c r="CL39" i="6"/>
  <c r="CL40" i="6"/>
  <c r="CL41" i="6"/>
  <c r="CL42" i="6"/>
  <c r="CL43" i="6"/>
  <c r="CL44" i="6"/>
  <c r="CL45" i="6"/>
  <c r="CL46" i="6"/>
  <c r="CL47" i="6"/>
  <c r="CL48" i="6"/>
  <c r="CL49" i="6"/>
  <c r="CL50" i="6"/>
  <c r="CL51" i="6"/>
  <c r="CL52" i="6"/>
  <c r="CL53" i="6"/>
  <c r="CL54" i="6"/>
  <c r="EM4" i="6"/>
  <c r="CK18" i="6"/>
  <c r="CK19" i="6"/>
  <c r="CK20" i="6"/>
  <c r="CK21" i="6"/>
  <c r="CK22" i="6"/>
  <c r="CK23" i="6"/>
  <c r="CK24" i="6"/>
  <c r="CK25" i="6"/>
  <c r="CK26" i="6"/>
  <c r="CK27" i="6"/>
  <c r="CK28" i="6"/>
  <c r="CK29" i="6"/>
  <c r="CK30" i="6"/>
  <c r="CK31" i="6"/>
  <c r="CK32" i="6"/>
  <c r="CK33" i="6"/>
  <c r="CK34" i="6"/>
  <c r="CK35" i="6"/>
  <c r="CK36" i="6"/>
  <c r="CK37" i="6"/>
  <c r="CK38" i="6"/>
  <c r="CK39" i="6"/>
  <c r="CK40" i="6"/>
  <c r="CK41" i="6"/>
  <c r="CK42" i="6"/>
  <c r="CK43" i="6"/>
  <c r="CK44" i="6"/>
  <c r="CK45" i="6"/>
  <c r="CK46" i="6"/>
  <c r="CK47" i="6"/>
  <c r="CK48" i="6"/>
  <c r="CK49" i="6"/>
  <c r="CK50" i="6"/>
  <c r="CK51" i="6"/>
  <c r="CK52" i="6"/>
  <c r="CK53" i="6"/>
  <c r="EL4" i="6"/>
  <c r="CJ18" i="6"/>
  <c r="CJ19" i="6"/>
  <c r="CJ20" i="6"/>
  <c r="CJ21" i="6"/>
  <c r="CJ22" i="6"/>
  <c r="CJ23" i="6"/>
  <c r="CJ24" i="6"/>
  <c r="CJ25" i="6"/>
  <c r="CJ26" i="6"/>
  <c r="CJ27" i="6"/>
  <c r="CJ28" i="6"/>
  <c r="CJ29" i="6"/>
  <c r="CJ30" i="6"/>
  <c r="CJ31" i="6"/>
  <c r="CJ32" i="6"/>
  <c r="CJ33" i="6"/>
  <c r="CJ34" i="6"/>
  <c r="CJ35" i="6"/>
  <c r="CJ36" i="6"/>
  <c r="CJ37" i="6"/>
  <c r="CJ38" i="6"/>
  <c r="CJ39" i="6"/>
  <c r="CJ40" i="6"/>
  <c r="CJ41" i="6"/>
  <c r="CJ42" i="6"/>
  <c r="CJ43" i="6"/>
  <c r="CJ44" i="6"/>
  <c r="CJ45" i="6"/>
  <c r="CJ46" i="6"/>
  <c r="CJ47" i="6"/>
  <c r="CJ48" i="6"/>
  <c r="CJ49" i="6"/>
  <c r="CJ50" i="6"/>
  <c r="CJ51" i="6"/>
  <c r="CJ52" i="6"/>
  <c r="EK4" i="6"/>
  <c r="CI18" i="6"/>
  <c r="CI19" i="6"/>
  <c r="CI20" i="6"/>
  <c r="CI21" i="6"/>
  <c r="CI22" i="6"/>
  <c r="CI23" i="6"/>
  <c r="CI24" i="6"/>
  <c r="CI25" i="6"/>
  <c r="CI26" i="6"/>
  <c r="CI27" i="6"/>
  <c r="CI28" i="6"/>
  <c r="CI29" i="6"/>
  <c r="CI30" i="6"/>
  <c r="CI31" i="6"/>
  <c r="CI32" i="6"/>
  <c r="CI33" i="6"/>
  <c r="CI34" i="6"/>
  <c r="CI35" i="6"/>
  <c r="CI36" i="6"/>
  <c r="CI37" i="6"/>
  <c r="CI38" i="6"/>
  <c r="CI39" i="6"/>
  <c r="CI40" i="6"/>
  <c r="CI41" i="6"/>
  <c r="CI42" i="6"/>
  <c r="CI43" i="6"/>
  <c r="CI44" i="6"/>
  <c r="CI45" i="6"/>
  <c r="CI46" i="6"/>
  <c r="CI47" i="6"/>
  <c r="CI48" i="6"/>
  <c r="CI49" i="6"/>
  <c r="CI50" i="6"/>
  <c r="CI51" i="6"/>
  <c r="EJ4" i="6"/>
  <c r="CH18" i="6"/>
  <c r="CH19" i="6"/>
  <c r="CH20" i="6"/>
  <c r="CH21" i="6"/>
  <c r="CH22" i="6"/>
  <c r="CH23" i="6"/>
  <c r="CH24" i="6"/>
  <c r="CH25" i="6"/>
  <c r="CH26" i="6"/>
  <c r="CH27" i="6"/>
  <c r="CH28" i="6"/>
  <c r="CH29" i="6"/>
  <c r="CH30" i="6"/>
  <c r="CH31" i="6"/>
  <c r="CH32" i="6"/>
  <c r="CH33" i="6"/>
  <c r="CH34" i="6"/>
  <c r="CH35" i="6"/>
  <c r="CH36" i="6"/>
  <c r="CH37" i="6"/>
  <c r="CH38" i="6"/>
  <c r="CH39" i="6"/>
  <c r="CH40" i="6"/>
  <c r="CH41" i="6"/>
  <c r="CH42" i="6"/>
  <c r="CH43" i="6"/>
  <c r="CH44" i="6"/>
  <c r="CH45" i="6"/>
  <c r="CH46" i="6"/>
  <c r="CH47" i="6"/>
  <c r="CH48" i="6"/>
  <c r="CH49" i="6"/>
  <c r="CH50" i="6"/>
  <c r="EI4" i="6"/>
  <c r="EI18" i="6" s="1"/>
  <c r="CG18" i="6"/>
  <c r="CG19" i="6"/>
  <c r="CG20" i="6"/>
  <c r="CG21" i="6"/>
  <c r="CG22" i="6"/>
  <c r="CG23" i="6"/>
  <c r="CG24" i="6"/>
  <c r="CG25" i="6"/>
  <c r="CG26" i="6"/>
  <c r="CG27" i="6"/>
  <c r="CG28" i="6"/>
  <c r="CG29" i="6"/>
  <c r="CG30" i="6"/>
  <c r="CG31" i="6"/>
  <c r="CG32" i="6"/>
  <c r="CG33" i="6"/>
  <c r="CG34" i="6"/>
  <c r="CG35" i="6"/>
  <c r="CG36" i="6"/>
  <c r="CG37" i="6"/>
  <c r="CG38" i="6"/>
  <c r="CG39" i="6"/>
  <c r="CG40" i="6"/>
  <c r="CG41" i="6"/>
  <c r="CG42" i="6"/>
  <c r="CG43" i="6"/>
  <c r="CG44" i="6"/>
  <c r="CG45" i="6"/>
  <c r="CG46" i="6"/>
  <c r="CG47" i="6"/>
  <c r="CG48" i="6"/>
  <c r="CG49" i="6"/>
  <c r="DG4" i="6"/>
  <c r="CF7" i="6"/>
  <c r="CF8" i="6"/>
  <c r="CF9" i="6"/>
  <c r="CF10" i="6"/>
  <c r="CF11" i="6"/>
  <c r="CF12" i="6"/>
  <c r="CF13" i="6"/>
  <c r="CF14" i="6"/>
  <c r="CF15" i="6"/>
  <c r="CF16" i="6"/>
  <c r="CF17" i="6"/>
  <c r="CF18" i="6"/>
  <c r="CF19" i="6"/>
  <c r="CF20" i="6"/>
  <c r="CF21" i="6"/>
  <c r="CF22" i="6"/>
  <c r="CF23" i="6"/>
  <c r="CF24" i="6"/>
  <c r="CF25" i="6"/>
  <c r="CF26" i="6"/>
  <c r="CF27" i="6"/>
  <c r="CF28" i="6"/>
  <c r="CF29" i="6"/>
  <c r="CF30" i="6"/>
  <c r="CF31" i="6"/>
  <c r="CF32" i="6"/>
  <c r="CF33" i="6"/>
  <c r="CF34" i="6"/>
  <c r="CF35" i="6"/>
  <c r="CF36" i="6"/>
  <c r="CF37" i="6"/>
  <c r="CF38" i="6"/>
  <c r="CF39" i="6"/>
  <c r="CF40" i="6"/>
  <c r="CF41" i="6"/>
  <c r="CF42" i="6"/>
  <c r="CF43" i="6"/>
  <c r="CF44" i="6"/>
  <c r="CF45" i="6"/>
  <c r="CF46" i="6"/>
  <c r="CF47" i="6"/>
  <c r="CF48" i="6"/>
  <c r="CE7" i="6"/>
  <c r="CE8" i="6"/>
  <c r="CE9" i="6"/>
  <c r="CE10" i="6"/>
  <c r="CE11" i="6"/>
  <c r="CE12" i="6"/>
  <c r="CE13" i="6"/>
  <c r="CE14" i="6"/>
  <c r="CE15" i="6"/>
  <c r="CE16" i="6"/>
  <c r="CE17" i="6"/>
  <c r="CE18" i="6"/>
  <c r="CE19" i="6"/>
  <c r="CE20" i="6"/>
  <c r="CE21" i="6"/>
  <c r="CE22" i="6"/>
  <c r="CE23" i="6"/>
  <c r="CE24" i="6"/>
  <c r="CE25" i="6"/>
  <c r="CE26" i="6"/>
  <c r="CE27" i="6"/>
  <c r="CE28" i="6"/>
  <c r="CE29" i="6"/>
  <c r="CE30" i="6"/>
  <c r="CE31" i="6"/>
  <c r="CE32" i="6"/>
  <c r="CE33" i="6"/>
  <c r="CE34" i="6"/>
  <c r="CE35" i="6"/>
  <c r="CE36" i="6"/>
  <c r="CE37" i="6"/>
  <c r="CE38" i="6"/>
  <c r="CE39" i="6"/>
  <c r="CE40" i="6"/>
  <c r="CE41" i="6"/>
  <c r="CE42" i="6"/>
  <c r="CE43" i="6"/>
  <c r="CE44" i="6"/>
  <c r="CE45" i="6"/>
  <c r="CE46" i="6"/>
  <c r="CE47" i="6"/>
  <c r="CD7" i="6"/>
  <c r="CD8" i="6"/>
  <c r="CD9" i="6"/>
  <c r="CD10" i="6"/>
  <c r="CD11" i="6"/>
  <c r="CD12" i="6"/>
  <c r="CD13" i="6"/>
  <c r="CD14" i="6"/>
  <c r="CD15" i="6"/>
  <c r="CD16" i="6"/>
  <c r="CD17" i="6"/>
  <c r="CD18" i="6"/>
  <c r="CD19" i="6"/>
  <c r="CD20" i="6"/>
  <c r="CD21" i="6"/>
  <c r="CD22" i="6"/>
  <c r="CD23" i="6"/>
  <c r="CD24" i="6"/>
  <c r="CD25" i="6"/>
  <c r="CD26" i="6"/>
  <c r="CD27" i="6"/>
  <c r="CD28" i="6"/>
  <c r="CD29" i="6"/>
  <c r="CD30" i="6"/>
  <c r="CD31" i="6"/>
  <c r="CD32" i="6"/>
  <c r="CD33" i="6"/>
  <c r="CD34" i="6"/>
  <c r="CD35" i="6"/>
  <c r="CD36" i="6"/>
  <c r="CD37" i="6"/>
  <c r="CD38" i="6"/>
  <c r="CD39" i="6"/>
  <c r="CD40" i="6"/>
  <c r="CD41" i="6"/>
  <c r="CD42" i="6"/>
  <c r="CD43" i="6"/>
  <c r="CD44" i="6"/>
  <c r="CD45" i="6"/>
  <c r="CD46" i="6"/>
  <c r="CC7" i="6"/>
  <c r="CC8" i="6"/>
  <c r="CC9" i="6"/>
  <c r="CC10" i="6"/>
  <c r="CC11" i="6"/>
  <c r="CC12" i="6"/>
  <c r="CC13" i="6"/>
  <c r="CC14" i="6"/>
  <c r="CC15" i="6"/>
  <c r="CC16" i="6"/>
  <c r="CC17" i="6"/>
  <c r="CC18" i="6"/>
  <c r="CC19" i="6"/>
  <c r="CC20" i="6"/>
  <c r="CC21" i="6"/>
  <c r="CC22" i="6"/>
  <c r="CC23" i="6"/>
  <c r="CC24" i="6"/>
  <c r="CC25" i="6"/>
  <c r="CC26" i="6"/>
  <c r="CC27" i="6"/>
  <c r="CC28" i="6"/>
  <c r="CC29" i="6"/>
  <c r="CC30" i="6"/>
  <c r="CC31" i="6"/>
  <c r="CC32" i="6"/>
  <c r="CC33" i="6"/>
  <c r="CC34" i="6"/>
  <c r="CC35" i="6"/>
  <c r="CC36" i="6"/>
  <c r="CC37" i="6"/>
  <c r="CC38" i="6"/>
  <c r="CC39" i="6"/>
  <c r="CC40" i="6"/>
  <c r="CC41" i="6"/>
  <c r="CC42" i="6"/>
  <c r="CC43" i="6"/>
  <c r="CC44" i="6"/>
  <c r="CC45" i="6"/>
  <c r="CB7" i="6"/>
  <c r="CB8" i="6"/>
  <c r="CB9" i="6"/>
  <c r="CB10" i="6"/>
  <c r="CB11" i="6"/>
  <c r="CB12" i="6"/>
  <c r="CB13" i="6"/>
  <c r="CB14" i="6"/>
  <c r="CB15" i="6"/>
  <c r="CB16" i="6"/>
  <c r="CB17" i="6"/>
  <c r="CB18" i="6"/>
  <c r="CB19" i="6"/>
  <c r="CB20" i="6"/>
  <c r="CB21" i="6"/>
  <c r="CB22" i="6"/>
  <c r="CB23" i="6"/>
  <c r="CB24" i="6"/>
  <c r="CB25" i="6"/>
  <c r="CB26" i="6"/>
  <c r="CB27" i="6"/>
  <c r="CB28" i="6"/>
  <c r="CB29" i="6"/>
  <c r="CB30" i="6"/>
  <c r="CB31" i="6"/>
  <c r="CB32" i="6"/>
  <c r="CB33" i="6"/>
  <c r="CB34" i="6"/>
  <c r="CB35" i="6"/>
  <c r="CB36" i="6"/>
  <c r="CB37" i="6"/>
  <c r="CB38" i="6"/>
  <c r="CB39" i="6"/>
  <c r="CB40" i="6"/>
  <c r="CB41" i="6"/>
  <c r="CB42" i="6"/>
  <c r="CB43" i="6"/>
  <c r="CB44" i="6"/>
  <c r="CA7" i="6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39" i="6"/>
  <c r="CA40" i="6"/>
  <c r="CA41" i="6"/>
  <c r="CA42" i="6"/>
  <c r="CA43" i="6"/>
  <c r="BZ7" i="6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4" i="6"/>
  <c r="BZ25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0" i="6"/>
  <c r="BZ41" i="6"/>
  <c r="BZ42" i="6"/>
  <c r="BY7" i="6"/>
  <c r="BY8" i="6"/>
  <c r="BY9" i="6"/>
  <c r="BY10" i="6"/>
  <c r="BY11" i="6"/>
  <c r="BY12" i="6"/>
  <c r="BY13" i="6"/>
  <c r="BY14" i="6"/>
  <c r="BY15" i="6"/>
  <c r="BY16" i="6"/>
  <c r="BY17" i="6"/>
  <c r="BY18" i="6"/>
  <c r="BY19" i="6"/>
  <c r="BY20" i="6"/>
  <c r="BY21" i="6"/>
  <c r="BY22" i="6"/>
  <c r="BY23" i="6"/>
  <c r="BY24" i="6"/>
  <c r="BY25" i="6"/>
  <c r="BY26" i="6"/>
  <c r="BY27" i="6"/>
  <c r="BY28" i="6"/>
  <c r="BY29" i="6"/>
  <c r="BY30" i="6"/>
  <c r="BY31" i="6"/>
  <c r="BY32" i="6"/>
  <c r="BY33" i="6"/>
  <c r="BY34" i="6"/>
  <c r="BY35" i="6"/>
  <c r="BY36" i="6"/>
  <c r="BY37" i="6"/>
  <c r="BY38" i="6"/>
  <c r="BY39" i="6"/>
  <c r="BY40" i="6"/>
  <c r="BY41" i="6"/>
  <c r="BX7" i="6"/>
  <c r="BX8" i="6"/>
  <c r="BX9" i="6"/>
  <c r="BX10" i="6"/>
  <c r="BX11" i="6"/>
  <c r="BX12" i="6"/>
  <c r="BX13" i="6"/>
  <c r="BX14" i="6"/>
  <c r="BX15" i="6"/>
  <c r="BX16" i="6"/>
  <c r="BX17" i="6"/>
  <c r="BX18" i="6"/>
  <c r="BX19" i="6"/>
  <c r="BX20" i="6"/>
  <c r="BX21" i="6"/>
  <c r="BX22" i="6"/>
  <c r="BX23" i="6"/>
  <c r="BX24" i="6"/>
  <c r="BX25" i="6"/>
  <c r="BX26" i="6"/>
  <c r="BX27" i="6"/>
  <c r="BX28" i="6"/>
  <c r="BX29" i="6"/>
  <c r="BX30" i="6"/>
  <c r="BX31" i="6"/>
  <c r="BX32" i="6"/>
  <c r="BX33" i="6"/>
  <c r="BX34" i="6"/>
  <c r="BX35" i="6"/>
  <c r="BX36" i="6"/>
  <c r="BX37" i="6"/>
  <c r="BX38" i="6"/>
  <c r="BX39" i="6"/>
  <c r="BX40" i="6"/>
  <c r="BW7" i="6"/>
  <c r="BW8" i="6"/>
  <c r="BW9" i="6"/>
  <c r="BW10" i="6"/>
  <c r="BW11" i="6"/>
  <c r="BW12" i="6"/>
  <c r="BW13" i="6"/>
  <c r="BW14" i="6"/>
  <c r="BW15" i="6"/>
  <c r="BW16" i="6"/>
  <c r="BW17" i="6"/>
  <c r="BW18" i="6"/>
  <c r="BW19" i="6"/>
  <c r="BW20" i="6"/>
  <c r="BW21" i="6"/>
  <c r="BW22" i="6"/>
  <c r="BW23" i="6"/>
  <c r="BW24" i="6"/>
  <c r="BW25" i="6"/>
  <c r="BW26" i="6"/>
  <c r="BW27" i="6"/>
  <c r="BW28" i="6"/>
  <c r="BW29" i="6"/>
  <c r="BW30" i="6"/>
  <c r="BW31" i="6"/>
  <c r="BW32" i="6"/>
  <c r="BW33" i="6"/>
  <c r="BW34" i="6"/>
  <c r="BW35" i="6"/>
  <c r="BW36" i="6"/>
  <c r="BW37" i="6"/>
  <c r="BW38" i="6"/>
  <c r="BW39" i="6"/>
  <c r="BV7" i="6"/>
  <c r="BV8" i="6"/>
  <c r="BV9" i="6"/>
  <c r="BV10" i="6"/>
  <c r="BV11" i="6"/>
  <c r="BV12" i="6"/>
  <c r="BV13" i="6"/>
  <c r="BV14" i="6"/>
  <c r="BV15" i="6"/>
  <c r="BV16" i="6"/>
  <c r="BV17" i="6"/>
  <c r="BV18" i="6"/>
  <c r="BV19" i="6"/>
  <c r="BV20" i="6"/>
  <c r="BV21" i="6"/>
  <c r="BV22" i="6"/>
  <c r="BV23" i="6"/>
  <c r="BV24" i="6"/>
  <c r="BV25" i="6"/>
  <c r="BV26" i="6"/>
  <c r="BV27" i="6"/>
  <c r="BV28" i="6"/>
  <c r="BV29" i="6"/>
  <c r="BV30" i="6"/>
  <c r="BV31" i="6"/>
  <c r="BV32" i="6"/>
  <c r="BV33" i="6"/>
  <c r="BV34" i="6"/>
  <c r="BV35" i="6"/>
  <c r="BV36" i="6"/>
  <c r="BV37" i="6"/>
  <c r="BV38" i="6"/>
  <c r="BU7" i="6"/>
  <c r="BU8" i="6"/>
  <c r="BU9" i="6"/>
  <c r="BU10" i="6"/>
  <c r="BU11" i="6"/>
  <c r="BU12" i="6"/>
  <c r="BU13" i="6"/>
  <c r="BU14" i="6"/>
  <c r="BU15" i="6"/>
  <c r="BU16" i="6"/>
  <c r="BU17" i="6"/>
  <c r="BU18" i="6"/>
  <c r="BU19" i="6"/>
  <c r="BU20" i="6"/>
  <c r="BU21" i="6"/>
  <c r="BU22" i="6"/>
  <c r="BU23" i="6"/>
  <c r="BU24" i="6"/>
  <c r="BU25" i="6"/>
  <c r="BU26" i="6"/>
  <c r="BU27" i="6"/>
  <c r="BU28" i="6"/>
  <c r="BU29" i="6"/>
  <c r="BU30" i="6"/>
  <c r="BU31" i="6"/>
  <c r="BU32" i="6"/>
  <c r="BU33" i="6"/>
  <c r="BU34" i="6"/>
  <c r="BU35" i="6"/>
  <c r="BU36" i="6"/>
  <c r="BU37" i="6"/>
  <c r="BT7" i="6"/>
  <c r="BT8" i="6"/>
  <c r="BT9" i="6"/>
  <c r="BT10" i="6"/>
  <c r="BT11" i="6"/>
  <c r="BT12" i="6"/>
  <c r="BT13" i="6"/>
  <c r="BT14" i="6"/>
  <c r="BT15" i="6"/>
  <c r="BT16" i="6"/>
  <c r="BT17" i="6"/>
  <c r="BT18" i="6"/>
  <c r="BT19" i="6"/>
  <c r="BT20" i="6"/>
  <c r="BT21" i="6"/>
  <c r="BT22" i="6"/>
  <c r="BT23" i="6"/>
  <c r="BT24" i="6"/>
  <c r="BT25" i="6"/>
  <c r="BT26" i="6"/>
  <c r="BT27" i="6"/>
  <c r="BT28" i="6"/>
  <c r="BT29" i="6"/>
  <c r="BT30" i="6"/>
  <c r="BT31" i="6"/>
  <c r="BT32" i="6"/>
  <c r="BT33" i="6"/>
  <c r="BT34" i="6"/>
  <c r="BT35" i="6"/>
  <c r="BT36" i="6"/>
  <c r="BS7" i="6"/>
  <c r="BS8" i="6"/>
  <c r="BS9" i="6"/>
  <c r="BS10" i="6"/>
  <c r="BS11" i="6"/>
  <c r="BS12" i="6"/>
  <c r="BS13" i="6"/>
  <c r="BS14" i="6"/>
  <c r="BS15" i="6"/>
  <c r="BS16" i="6"/>
  <c r="BS17" i="6"/>
  <c r="BS18" i="6"/>
  <c r="BS19" i="6"/>
  <c r="BS20" i="6"/>
  <c r="BS21" i="6"/>
  <c r="BS22" i="6"/>
  <c r="BS23" i="6"/>
  <c r="BS24" i="6"/>
  <c r="BS25" i="6"/>
  <c r="BS26" i="6"/>
  <c r="BS27" i="6"/>
  <c r="BS28" i="6"/>
  <c r="BS29" i="6"/>
  <c r="BS30" i="6"/>
  <c r="BS31" i="6"/>
  <c r="BS32" i="6"/>
  <c r="BS33" i="6"/>
  <c r="BS34" i="6"/>
  <c r="BS35" i="6"/>
  <c r="BR7" i="6"/>
  <c r="BR8" i="6"/>
  <c r="BR9" i="6"/>
  <c r="BR10" i="6"/>
  <c r="BR11" i="6"/>
  <c r="BR12" i="6"/>
  <c r="BR13" i="6"/>
  <c r="BR14" i="6"/>
  <c r="BR15" i="6"/>
  <c r="BR16" i="6"/>
  <c r="BR17" i="6"/>
  <c r="BR18" i="6"/>
  <c r="BR19" i="6"/>
  <c r="BR20" i="6"/>
  <c r="BR21" i="6"/>
  <c r="BR22" i="6"/>
  <c r="BR23" i="6"/>
  <c r="BR24" i="6"/>
  <c r="BR25" i="6"/>
  <c r="BR26" i="6"/>
  <c r="BR27" i="6"/>
  <c r="BR28" i="6"/>
  <c r="BR29" i="6"/>
  <c r="BR30" i="6"/>
  <c r="BR31" i="6"/>
  <c r="BR32" i="6"/>
  <c r="BR33" i="6"/>
  <c r="BR34" i="6"/>
  <c r="BQ7" i="6"/>
  <c r="BQ8" i="6"/>
  <c r="BQ9" i="6"/>
  <c r="BQ10" i="6"/>
  <c r="BQ11" i="6"/>
  <c r="BQ12" i="6"/>
  <c r="BQ13" i="6"/>
  <c r="BQ14" i="6"/>
  <c r="BQ15" i="6"/>
  <c r="BQ16" i="6"/>
  <c r="BQ17" i="6"/>
  <c r="BQ18" i="6"/>
  <c r="BQ19" i="6"/>
  <c r="BQ20" i="6"/>
  <c r="BQ21" i="6"/>
  <c r="BQ22" i="6"/>
  <c r="BQ23" i="6"/>
  <c r="BQ24" i="6"/>
  <c r="BQ25" i="6"/>
  <c r="BQ26" i="6"/>
  <c r="BQ27" i="6"/>
  <c r="BQ28" i="6"/>
  <c r="BQ29" i="6"/>
  <c r="BQ30" i="6"/>
  <c r="BQ31" i="6"/>
  <c r="BQ32" i="6"/>
  <c r="BQ33" i="6"/>
  <c r="BP7" i="6"/>
  <c r="BP8" i="6"/>
  <c r="BP9" i="6"/>
  <c r="BP10" i="6"/>
  <c r="BP11" i="6"/>
  <c r="BP12" i="6"/>
  <c r="BP13" i="6"/>
  <c r="BP14" i="6"/>
  <c r="BP15" i="6"/>
  <c r="BP16" i="6"/>
  <c r="BP17" i="6"/>
  <c r="BP18" i="6"/>
  <c r="BP19" i="6"/>
  <c r="BP20" i="6"/>
  <c r="BP21" i="6"/>
  <c r="BP22" i="6"/>
  <c r="BP23" i="6"/>
  <c r="BP24" i="6"/>
  <c r="BP25" i="6"/>
  <c r="BP26" i="6"/>
  <c r="BP27" i="6"/>
  <c r="BP28" i="6"/>
  <c r="BP29" i="6"/>
  <c r="BP30" i="6"/>
  <c r="BP31" i="6"/>
  <c r="BP32" i="6"/>
  <c r="BO7" i="6"/>
  <c r="BO8" i="6"/>
  <c r="BO9" i="6"/>
  <c r="BO10" i="6"/>
  <c r="BO11" i="6"/>
  <c r="BO12" i="6"/>
  <c r="BO13" i="6"/>
  <c r="BO14" i="6"/>
  <c r="BO15" i="6"/>
  <c r="BO16" i="6"/>
  <c r="BO17" i="6"/>
  <c r="BO18" i="6"/>
  <c r="BO19" i="6"/>
  <c r="BO20" i="6"/>
  <c r="BO21" i="6"/>
  <c r="BO22" i="6"/>
  <c r="BO23" i="6"/>
  <c r="BO24" i="6"/>
  <c r="BO25" i="6"/>
  <c r="BO26" i="6"/>
  <c r="BO27" i="6"/>
  <c r="BO28" i="6"/>
  <c r="BO29" i="6"/>
  <c r="BO30" i="6"/>
  <c r="BO31" i="6"/>
  <c r="BN7" i="6"/>
  <c r="BN8" i="6"/>
  <c r="BN9" i="6"/>
  <c r="BN10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M7" i="6"/>
  <c r="BM8" i="6"/>
  <c r="BM9" i="6"/>
  <c r="BM10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L7" i="6"/>
  <c r="BL8" i="6"/>
  <c r="BL9" i="6"/>
  <c r="BL10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K7" i="6"/>
  <c r="BK8" i="6"/>
  <c r="BK9" i="6"/>
  <c r="BK10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J7" i="6"/>
  <c r="BJ8" i="6"/>
  <c r="BJ9" i="6"/>
  <c r="BJ10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I7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4" i="6"/>
  <c r="BI25" i="6"/>
  <c r="BH7" i="6"/>
  <c r="BH8" i="6"/>
  <c r="BH9" i="6"/>
  <c r="BH10" i="6"/>
  <c r="BH11" i="6"/>
  <c r="BH12" i="6"/>
  <c r="BH13" i="6"/>
  <c r="BH14" i="6"/>
  <c r="BH15" i="6"/>
  <c r="BH16" i="6"/>
  <c r="BH17" i="6"/>
  <c r="BH18" i="6"/>
  <c r="BH19" i="6"/>
  <c r="BH20" i="6"/>
  <c r="BH21" i="6"/>
  <c r="BH22" i="6"/>
  <c r="BH23" i="6"/>
  <c r="BH24" i="6"/>
  <c r="BG7" i="6"/>
  <c r="BG8" i="6"/>
  <c r="BG9" i="6"/>
  <c r="BG10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F7" i="6"/>
  <c r="BF8" i="6"/>
  <c r="BF9" i="6"/>
  <c r="BF10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E7" i="6"/>
  <c r="BE8" i="6"/>
  <c r="BE9" i="6"/>
  <c r="BE10" i="6"/>
  <c r="BE11" i="6"/>
  <c r="BE12" i="6"/>
  <c r="BE13" i="6"/>
  <c r="BE14" i="6"/>
  <c r="BE15" i="6"/>
  <c r="BE16" i="6"/>
  <c r="BE17" i="6"/>
  <c r="BE18" i="6"/>
  <c r="BE19" i="6"/>
  <c r="BE20" i="6"/>
  <c r="BE21" i="6"/>
  <c r="EH4" i="6"/>
  <c r="EG4" i="6"/>
  <c r="EF4" i="6"/>
  <c r="EE4" i="6"/>
  <c r="ED4" i="6"/>
  <c r="ED7" i="6" s="1"/>
  <c r="EC4" i="6"/>
  <c r="EB4" i="6"/>
  <c r="EA4" i="6"/>
  <c r="EA7" i="6" s="1"/>
  <c r="DZ4" i="6"/>
  <c r="DZ7" i="6" s="1"/>
  <c r="DZ8" i="6" s="1"/>
  <c r="DZ9" i="6" s="1"/>
  <c r="DY4" i="6"/>
  <c r="DX4" i="6"/>
  <c r="DW4" i="6"/>
  <c r="DV4" i="6"/>
  <c r="DU4" i="6"/>
  <c r="DT4" i="6"/>
  <c r="DS4" i="6"/>
  <c r="DR4" i="6"/>
  <c r="DQ4" i="6"/>
  <c r="DP4" i="6"/>
  <c r="DP7" i="6" s="1"/>
  <c r="DP8" i="6" s="1"/>
  <c r="DO4" i="6"/>
  <c r="DN4" i="6"/>
  <c r="DN7" i="6" s="1"/>
  <c r="DM4" i="6"/>
  <c r="DL4" i="6"/>
  <c r="DK4" i="6"/>
  <c r="DJ4" i="6"/>
  <c r="DI4" i="6"/>
  <c r="DH4" i="6"/>
  <c r="CI7" i="6"/>
  <c r="CI8" i="6"/>
  <c r="CI9" i="6"/>
  <c r="CJ9" i="6"/>
  <c r="CI10" i="6"/>
  <c r="CJ10" i="6"/>
  <c r="CI11" i="6"/>
  <c r="CJ11" i="6"/>
  <c r="CI12" i="6"/>
  <c r="CJ12" i="6"/>
  <c r="CI13" i="6"/>
  <c r="CJ13" i="6"/>
  <c r="CI14" i="6"/>
  <c r="CJ14" i="6"/>
  <c r="CI15" i="6"/>
  <c r="CJ15" i="6"/>
  <c r="CI16" i="6"/>
  <c r="CJ16" i="6"/>
  <c r="CI17" i="6"/>
  <c r="CJ17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BZ6" i="6"/>
  <c r="CA6" i="6"/>
  <c r="CB6" i="6"/>
  <c r="CC6" i="6"/>
  <c r="CD6" i="6"/>
  <c r="CE6" i="6"/>
  <c r="CF6" i="6"/>
  <c r="CI6" i="6"/>
  <c r="EC7" i="6"/>
  <c r="EC8" i="6" s="1"/>
  <c r="EC9" i="6" s="1"/>
  <c r="EC10" i="6" s="1"/>
  <c r="EC11" i="6" s="1"/>
  <c r="EC12" i="6" s="1"/>
  <c r="EC13" i="6" s="1"/>
  <c r="DP9" i="6" l="1"/>
  <c r="DY7" i="6"/>
  <c r="DY8" i="6" s="1"/>
  <c r="DY9" i="6" s="1"/>
  <c r="DY10" i="6" s="1"/>
  <c r="DY11" i="6" s="1"/>
  <c r="DY12" i="6" s="1"/>
  <c r="DY13" i="6" s="1"/>
  <c r="DY14" i="6" s="1"/>
  <c r="DY15" i="6" s="1"/>
  <c r="DY16" i="6" s="1"/>
  <c r="DY17" i="6" s="1"/>
  <c r="DY18" i="6" s="1"/>
  <c r="DY19" i="6" s="1"/>
  <c r="DY20" i="6" s="1"/>
  <c r="DY21" i="6" s="1"/>
  <c r="DY22" i="6" s="1"/>
  <c r="DY23" i="6" s="1"/>
  <c r="DY24" i="6" s="1"/>
  <c r="DY25" i="6" s="1"/>
  <c r="DY26" i="6" s="1"/>
  <c r="DY27" i="6" s="1"/>
  <c r="DY28" i="6" s="1"/>
  <c r="DY29" i="6" s="1"/>
  <c r="DY30" i="6" s="1"/>
  <c r="DY31" i="6" s="1"/>
  <c r="DY32" i="6" s="1"/>
  <c r="DY33" i="6" s="1"/>
  <c r="DY34" i="6" s="1"/>
  <c r="DY35" i="6" s="1"/>
  <c r="DY36" i="6" s="1"/>
  <c r="DY37" i="6" s="1"/>
  <c r="DY38" i="6" s="1"/>
  <c r="DY39" i="6" s="1"/>
  <c r="DX7" i="6"/>
  <c r="DX8" i="6" s="1"/>
  <c r="DX9" i="6" s="1"/>
  <c r="DX10" i="6" s="1"/>
  <c r="DX11" i="6" s="1"/>
  <c r="DX12" i="6" s="1"/>
  <c r="DX13" i="6" s="1"/>
  <c r="DX14" i="6" s="1"/>
  <c r="DX15" i="6" s="1"/>
  <c r="DX16" i="6" s="1"/>
  <c r="DX17" i="6" s="1"/>
  <c r="DX18" i="6" s="1"/>
  <c r="DX19" i="6" s="1"/>
  <c r="DX20" i="6" s="1"/>
  <c r="DX21" i="6" s="1"/>
  <c r="DX22" i="6" s="1"/>
  <c r="DX23" i="6" s="1"/>
  <c r="DX24" i="6" s="1"/>
  <c r="DX25" i="6" s="1"/>
  <c r="DX26" i="6" s="1"/>
  <c r="DX27" i="6" s="1"/>
  <c r="DX28" i="6" s="1"/>
  <c r="DX29" i="6" s="1"/>
  <c r="DX30" i="6" s="1"/>
  <c r="DX31" i="6" s="1"/>
  <c r="DX32" i="6" s="1"/>
  <c r="DX33" i="6" s="1"/>
  <c r="DX34" i="6" s="1"/>
  <c r="DX35" i="6" s="1"/>
  <c r="DX36" i="6" s="1"/>
  <c r="DX37" i="6" s="1"/>
  <c r="DX38" i="6" s="1"/>
  <c r="EW18" i="6"/>
  <c r="DT7" i="6"/>
  <c r="DT8" i="6" s="1"/>
  <c r="EK18" i="6"/>
  <c r="FD22" i="6"/>
  <c r="FD23" i="6" s="1"/>
  <c r="FD24" i="6" s="1"/>
  <c r="FD25" i="6" s="1"/>
  <c r="FD26" i="6" s="1"/>
  <c r="FD27" i="6" s="1"/>
  <c r="FD28" i="6" s="1"/>
  <c r="FD29" i="6" s="1"/>
  <c r="FD30" i="6" s="1"/>
  <c r="FD31" i="6" s="1"/>
  <c r="FD32" i="6" s="1"/>
  <c r="FD33" i="6" s="1"/>
  <c r="FD34" i="6" s="1"/>
  <c r="FD35" i="6" s="1"/>
  <c r="FD36" i="6" s="1"/>
  <c r="FD37" i="6" s="1"/>
  <c r="FD38" i="6" s="1"/>
  <c r="FD39" i="6" s="1"/>
  <c r="FD40" i="6" s="1"/>
  <c r="FD41" i="6" s="1"/>
  <c r="FD42" i="6" s="1"/>
  <c r="FD43" i="6" s="1"/>
  <c r="FD44" i="6" s="1"/>
  <c r="FD45" i="6" s="1"/>
  <c r="FD46" i="6" s="1"/>
  <c r="FD47" i="6" s="1"/>
  <c r="FD48" i="6" s="1"/>
  <c r="FD49" i="6" s="1"/>
  <c r="FD50" i="6" s="1"/>
  <c r="FD51" i="6" s="1"/>
  <c r="FD52" i="6" s="1"/>
  <c r="FD53" i="6" s="1"/>
  <c r="FD54" i="6" s="1"/>
  <c r="FD55" i="6" s="1"/>
  <c r="FD56" i="6" s="1"/>
  <c r="FD57" i="6" s="1"/>
  <c r="FD58" i="6" s="1"/>
  <c r="FD59" i="6" s="1"/>
  <c r="FD60" i="6" s="1"/>
  <c r="FD61" i="6" s="1"/>
  <c r="FD62" i="6" s="1"/>
  <c r="FD63" i="6" s="1"/>
  <c r="FD64" i="6" s="1"/>
  <c r="FD65" i="6" s="1"/>
  <c r="FD66" i="6" s="1"/>
  <c r="FD67" i="6" s="1"/>
  <c r="FD68" i="6" s="1"/>
  <c r="FD69" i="6" s="1"/>
  <c r="FD70" i="6" s="1"/>
  <c r="DN8" i="6"/>
  <c r="DO7" i="6"/>
  <c r="EA8" i="6"/>
  <c r="EA9" i="6" s="1"/>
  <c r="EA10" i="6" s="1"/>
  <c r="EA11" i="6" s="1"/>
  <c r="EE7" i="6"/>
  <c r="EE8" i="6" s="1"/>
  <c r="EE9" i="6" s="1"/>
  <c r="EE10" i="6" s="1"/>
  <c r="EE11" i="6" s="1"/>
  <c r="EE12" i="6" s="1"/>
  <c r="EE13" i="6" s="1"/>
  <c r="EE14" i="6" s="1"/>
  <c r="EE15" i="6" s="1"/>
  <c r="EE16" i="6" s="1"/>
  <c r="EE17" i="6" s="1"/>
  <c r="EE18" i="6" s="1"/>
  <c r="EE19" i="6" s="1"/>
  <c r="EE20" i="6" s="1"/>
  <c r="EE21" i="6" s="1"/>
  <c r="EE22" i="6" s="1"/>
  <c r="EE23" i="6" s="1"/>
  <c r="EE24" i="6" s="1"/>
  <c r="EE25" i="6" s="1"/>
  <c r="EE26" i="6" s="1"/>
  <c r="EE27" i="6" s="1"/>
  <c r="EE28" i="6" s="1"/>
  <c r="EE29" i="6" s="1"/>
  <c r="EE30" i="6" s="1"/>
  <c r="EE31" i="6" s="1"/>
  <c r="EE32" i="6" s="1"/>
  <c r="EE33" i="6" s="1"/>
  <c r="EE34" i="6" s="1"/>
  <c r="EE35" i="6" s="1"/>
  <c r="EE36" i="6" s="1"/>
  <c r="EE37" i="6" s="1"/>
  <c r="EE38" i="6" s="1"/>
  <c r="EE39" i="6" s="1"/>
  <c r="EE40" i="6" s="1"/>
  <c r="EE41" i="6" s="1"/>
  <c r="EE42" i="6" s="1"/>
  <c r="EE43" i="6" s="1"/>
  <c r="EE44" i="6" s="1"/>
  <c r="EE45" i="6" s="1"/>
  <c r="DG7" i="6"/>
  <c r="DT9" i="6"/>
  <c r="DT10" i="6" s="1"/>
  <c r="DT11" i="6" s="1"/>
  <c r="DT12" i="6" s="1"/>
  <c r="DT13" i="6" s="1"/>
  <c r="DT14" i="6" s="1"/>
  <c r="DT15" i="6" s="1"/>
  <c r="DT16" i="6" s="1"/>
  <c r="DT17" i="6" s="1"/>
  <c r="DT18" i="6" s="1"/>
  <c r="DT19" i="6" s="1"/>
  <c r="DT20" i="6" s="1"/>
  <c r="DT21" i="6" s="1"/>
  <c r="DT22" i="6" s="1"/>
  <c r="DT23" i="6" s="1"/>
  <c r="DT24" i="6" s="1"/>
  <c r="DT25" i="6" s="1"/>
  <c r="DT26" i="6" s="1"/>
  <c r="DT27" i="6" s="1"/>
  <c r="DT28" i="6" s="1"/>
  <c r="DT29" i="6" s="1"/>
  <c r="DT30" i="6" s="1"/>
  <c r="DT31" i="6" s="1"/>
  <c r="DT32" i="6" s="1"/>
  <c r="DT33" i="6" s="1"/>
  <c r="DT34" i="6" s="1"/>
  <c r="EM18" i="6"/>
  <c r="ET18" i="6"/>
  <c r="ET19" i="6" s="1"/>
  <c r="EX18" i="6"/>
  <c r="EX19" i="6" s="1"/>
  <c r="EX20" i="6" s="1"/>
  <c r="EX21" i="6" s="1"/>
  <c r="EX22" i="6" s="1"/>
  <c r="EX23" i="6" s="1"/>
  <c r="EX24" i="6" s="1"/>
  <c r="EX25" i="6" s="1"/>
  <c r="EX26" i="6" s="1"/>
  <c r="EX27" i="6" s="1"/>
  <c r="EX28" i="6" s="1"/>
  <c r="EX29" i="6" s="1"/>
  <c r="EX30" i="6" s="1"/>
  <c r="EX31" i="6" s="1"/>
  <c r="EX32" i="6" s="1"/>
  <c r="EX33" i="6" s="1"/>
  <c r="EX34" i="6" s="1"/>
  <c r="EX35" i="6" s="1"/>
  <c r="EX36" i="6" s="1"/>
  <c r="EX37" i="6" s="1"/>
  <c r="EX38" i="6" s="1"/>
  <c r="EX39" i="6" s="1"/>
  <c r="EX40" i="6" s="1"/>
  <c r="EX41" i="6" s="1"/>
  <c r="EX42" i="6" s="1"/>
  <c r="EX43" i="6" s="1"/>
  <c r="EX44" i="6" s="1"/>
  <c r="EX45" i="6" s="1"/>
  <c r="EX46" i="6" s="1"/>
  <c r="EX47" i="6" s="1"/>
  <c r="EX48" i="6" s="1"/>
  <c r="EX49" i="6" s="1"/>
  <c r="EX50" i="6" s="1"/>
  <c r="EX51" i="6" s="1"/>
  <c r="EX52" i="6" s="1"/>
  <c r="EX53" i="6" s="1"/>
  <c r="EX54" i="6" s="1"/>
  <c r="EX55" i="6" s="1"/>
  <c r="EX56" i="6" s="1"/>
  <c r="EX57" i="6" s="1"/>
  <c r="EX58" i="6" s="1"/>
  <c r="EX59" i="6" s="1"/>
  <c r="EX60" i="6" s="1"/>
  <c r="EX61" i="6" s="1"/>
  <c r="EX62" i="6" s="1"/>
  <c r="EX63" i="6" s="1"/>
  <c r="EX64" i="6" s="1"/>
  <c r="F20" i="7" s="1"/>
  <c r="EY19" i="6"/>
  <c r="EC14" i="6"/>
  <c r="EC15" i="6" s="1"/>
  <c r="EC16" i="6" s="1"/>
  <c r="EC17" i="6" s="1"/>
  <c r="EC18" i="6" s="1"/>
  <c r="EC19" i="6" s="1"/>
  <c r="EC20" i="6" s="1"/>
  <c r="EC21" i="6" s="1"/>
  <c r="EC22" i="6" s="1"/>
  <c r="EC23" i="6" s="1"/>
  <c r="EC24" i="6" s="1"/>
  <c r="EC25" i="6" s="1"/>
  <c r="EC26" i="6" s="1"/>
  <c r="EC27" i="6" s="1"/>
  <c r="EC28" i="6" s="1"/>
  <c r="EC29" i="6" s="1"/>
  <c r="EC30" i="6" s="1"/>
  <c r="EC31" i="6" s="1"/>
  <c r="EC32" i="6" s="1"/>
  <c r="EC33" i="6" s="1"/>
  <c r="EC34" i="6" s="1"/>
  <c r="EC35" i="6" s="1"/>
  <c r="EC36" i="6" s="1"/>
  <c r="EC37" i="6" s="1"/>
  <c r="EC38" i="6" s="1"/>
  <c r="EC39" i="6" s="1"/>
  <c r="EC40" i="6" s="1"/>
  <c r="EC41" i="6" s="1"/>
  <c r="EC42" i="6" s="1"/>
  <c r="EC43" i="6" s="1"/>
  <c r="EA12" i="6"/>
  <c r="EA13" i="6" s="1"/>
  <c r="EA14" i="6" s="1"/>
  <c r="EA15" i="6" s="1"/>
  <c r="EA16" i="6" s="1"/>
  <c r="EA17" i="6" s="1"/>
  <c r="EA18" i="6" s="1"/>
  <c r="EA19" i="6" s="1"/>
  <c r="EA20" i="6" s="1"/>
  <c r="EA21" i="6" s="1"/>
  <c r="EA22" i="6" s="1"/>
  <c r="EA23" i="6" s="1"/>
  <c r="EA24" i="6" s="1"/>
  <c r="EA25" i="6" s="1"/>
  <c r="EA26" i="6" s="1"/>
  <c r="EA27" i="6" s="1"/>
  <c r="EA28" i="6" s="1"/>
  <c r="EA29" i="6" s="1"/>
  <c r="EA30" i="6" s="1"/>
  <c r="EA31" i="6" s="1"/>
  <c r="EA32" i="6" s="1"/>
  <c r="EA33" i="6" s="1"/>
  <c r="EA34" i="6" s="1"/>
  <c r="EA35" i="6" s="1"/>
  <c r="EA36" i="6" s="1"/>
  <c r="EA37" i="6" s="1"/>
  <c r="EA38" i="6" s="1"/>
  <c r="EA39" i="6" s="1"/>
  <c r="EA40" i="6" s="1"/>
  <c r="EA41" i="6" s="1"/>
  <c r="FA19" i="6"/>
  <c r="FA20" i="6" s="1"/>
  <c r="FA21" i="6" s="1"/>
  <c r="FA22" i="6" s="1"/>
  <c r="FA23" i="6" s="1"/>
  <c r="FA24" i="6" s="1"/>
  <c r="FA25" i="6" s="1"/>
  <c r="FA26" i="6" s="1"/>
  <c r="FA27" i="6" s="1"/>
  <c r="FA28" i="6" s="1"/>
  <c r="FA29" i="6" s="1"/>
  <c r="FA30" i="6" s="1"/>
  <c r="FA31" i="6" s="1"/>
  <c r="FA32" i="6" s="1"/>
  <c r="FA33" i="6" s="1"/>
  <c r="FA34" i="6" s="1"/>
  <c r="FA35" i="6" s="1"/>
  <c r="FA36" i="6" s="1"/>
  <c r="FA37" i="6" s="1"/>
  <c r="FA38" i="6" s="1"/>
  <c r="FA39" i="6" s="1"/>
  <c r="FA40" i="6" s="1"/>
  <c r="FA41" i="6" s="1"/>
  <c r="FA42" i="6" s="1"/>
  <c r="FA43" i="6" s="1"/>
  <c r="FA44" i="6" s="1"/>
  <c r="FA45" i="6" s="1"/>
  <c r="FA46" i="6" s="1"/>
  <c r="FA47" i="6" s="1"/>
  <c r="FA48" i="6" s="1"/>
  <c r="FA49" i="6" s="1"/>
  <c r="FA50" i="6" s="1"/>
  <c r="FA51" i="6" s="1"/>
  <c r="FA52" i="6" s="1"/>
  <c r="FA53" i="6" s="1"/>
  <c r="FA54" i="6" s="1"/>
  <c r="FA55" i="6" s="1"/>
  <c r="FA56" i="6" s="1"/>
  <c r="FA57" i="6" s="1"/>
  <c r="FA58" i="6" s="1"/>
  <c r="FA59" i="6" s="1"/>
  <c r="FA60" i="6" s="1"/>
  <c r="FA61" i="6" s="1"/>
  <c r="FA62" i="6" s="1"/>
  <c r="FA63" i="6" s="1"/>
  <c r="FA64" i="6" s="1"/>
  <c r="FA65" i="6" s="1"/>
  <c r="FA66" i="6" s="1"/>
  <c r="FA67" i="6" s="1"/>
  <c r="DZ10" i="6"/>
  <c r="DZ11" i="6" s="1"/>
  <c r="DZ12" i="6" s="1"/>
  <c r="DZ13" i="6" s="1"/>
  <c r="DZ14" i="6" s="1"/>
  <c r="DZ15" i="6" s="1"/>
  <c r="DZ16" i="6" s="1"/>
  <c r="DZ17" i="6" s="1"/>
  <c r="DZ18" i="6" s="1"/>
  <c r="DZ19" i="6" s="1"/>
  <c r="DZ20" i="6" s="1"/>
  <c r="DZ21" i="6" s="1"/>
  <c r="DZ22" i="6" s="1"/>
  <c r="DZ23" i="6" s="1"/>
  <c r="DZ24" i="6" s="1"/>
  <c r="DZ25" i="6" s="1"/>
  <c r="DZ26" i="6" s="1"/>
  <c r="DZ27" i="6" s="1"/>
  <c r="DZ28" i="6" s="1"/>
  <c r="DZ29" i="6" s="1"/>
  <c r="DZ30" i="6" s="1"/>
  <c r="DZ31" i="6" s="1"/>
  <c r="DZ32" i="6" s="1"/>
  <c r="DZ33" i="6" s="1"/>
  <c r="DZ34" i="6" s="1"/>
  <c r="DZ35" i="6" s="1"/>
  <c r="DZ36" i="6" s="1"/>
  <c r="DZ37" i="6" s="1"/>
  <c r="DZ38" i="6" s="1"/>
  <c r="DZ39" i="6" s="1"/>
  <c r="DZ40" i="6" s="1"/>
  <c r="EF7" i="6"/>
  <c r="EF8" i="6" s="1"/>
  <c r="EF9" i="6" s="1"/>
  <c r="EF10" i="6" s="1"/>
  <c r="EF11" i="6" s="1"/>
  <c r="EF12" i="6" s="1"/>
  <c r="EF13" i="6" s="1"/>
  <c r="EF14" i="6" s="1"/>
  <c r="EF15" i="6" s="1"/>
  <c r="EF16" i="6" s="1"/>
  <c r="EF17" i="6" s="1"/>
  <c r="EF18" i="6" s="1"/>
  <c r="EF19" i="6" s="1"/>
  <c r="EF20" i="6" s="1"/>
  <c r="EF21" i="6" s="1"/>
  <c r="EF22" i="6" s="1"/>
  <c r="EF23" i="6" s="1"/>
  <c r="EF24" i="6" s="1"/>
  <c r="EF25" i="6" s="1"/>
  <c r="EF26" i="6" s="1"/>
  <c r="EF27" i="6" s="1"/>
  <c r="EF28" i="6" s="1"/>
  <c r="EF29" i="6" s="1"/>
  <c r="EF30" i="6" s="1"/>
  <c r="EF31" i="6" s="1"/>
  <c r="EF32" i="6" s="1"/>
  <c r="EF33" i="6" s="1"/>
  <c r="EF34" i="6" s="1"/>
  <c r="EF35" i="6" s="1"/>
  <c r="EF36" i="6" s="1"/>
  <c r="EF37" i="6" s="1"/>
  <c r="EF38" i="6" s="1"/>
  <c r="EF39" i="6" s="1"/>
  <c r="EF40" i="6" s="1"/>
  <c r="EF41" i="6" s="1"/>
  <c r="EF42" i="6" s="1"/>
  <c r="EF43" i="6" s="1"/>
  <c r="EF44" i="6" s="1"/>
  <c r="EF45" i="6" s="1"/>
  <c r="EF46" i="6" s="1"/>
  <c r="ES18" i="6"/>
  <c r="ES19" i="6" s="1"/>
  <c r="ES20" i="6" s="1"/>
  <c r="ES21" i="6" s="1"/>
  <c r="ES22" i="6" s="1"/>
  <c r="ES23" i="6" s="1"/>
  <c r="ES24" i="6" s="1"/>
  <c r="ES25" i="6" s="1"/>
  <c r="ES26" i="6" s="1"/>
  <c r="ES27" i="6" s="1"/>
  <c r="ES28" i="6" s="1"/>
  <c r="ES29" i="6" s="1"/>
  <c r="ES30" i="6" s="1"/>
  <c r="ES31" i="6" s="1"/>
  <c r="ES32" i="6" s="1"/>
  <c r="ES33" i="6" s="1"/>
  <c r="ES34" i="6" s="1"/>
  <c r="ES35" i="6" s="1"/>
  <c r="ES36" i="6" s="1"/>
  <c r="ES37" i="6" s="1"/>
  <c r="ES38" i="6" s="1"/>
  <c r="ES39" i="6" s="1"/>
  <c r="ES40" i="6" s="1"/>
  <c r="ES41" i="6" s="1"/>
  <c r="ES42" i="6" s="1"/>
  <c r="ES43" i="6" s="1"/>
  <c r="ES44" i="6" s="1"/>
  <c r="ES45" i="6" s="1"/>
  <c r="ES46" i="6" s="1"/>
  <c r="ES47" i="6" s="1"/>
  <c r="ES48" i="6" s="1"/>
  <c r="ES49" i="6" s="1"/>
  <c r="ES50" i="6" s="1"/>
  <c r="ES51" i="6" s="1"/>
  <c r="ES52" i="6" s="1"/>
  <c r="ES53" i="6" s="1"/>
  <c r="ES54" i="6" s="1"/>
  <c r="ES55" i="6" s="1"/>
  <c r="ES56" i="6" s="1"/>
  <c r="ES57" i="6" s="1"/>
  <c r="ES58" i="6" s="1"/>
  <c r="ES59" i="6" s="1"/>
  <c r="F15" i="7" s="1"/>
  <c r="EV18" i="6"/>
  <c r="EV19" i="6" s="1"/>
  <c r="EV20" i="6" s="1"/>
  <c r="EV21" i="6" s="1"/>
  <c r="EV22" i="6" s="1"/>
  <c r="EV23" i="6" s="1"/>
  <c r="EV24" i="6" s="1"/>
  <c r="EV25" i="6" s="1"/>
  <c r="EV26" i="6" s="1"/>
  <c r="EV27" i="6" s="1"/>
  <c r="EV28" i="6" s="1"/>
  <c r="EV29" i="6" s="1"/>
  <c r="EV30" i="6" s="1"/>
  <c r="EV31" i="6" s="1"/>
  <c r="EV32" i="6" s="1"/>
  <c r="EV33" i="6" s="1"/>
  <c r="EV34" i="6" s="1"/>
  <c r="EV35" i="6" s="1"/>
  <c r="EV36" i="6" s="1"/>
  <c r="EV37" i="6" s="1"/>
  <c r="EV38" i="6" s="1"/>
  <c r="EV39" i="6" s="1"/>
  <c r="EV40" i="6" s="1"/>
  <c r="EV41" i="6" s="1"/>
  <c r="EV42" i="6" s="1"/>
  <c r="EV43" i="6" s="1"/>
  <c r="EV44" i="6" s="1"/>
  <c r="EV45" i="6" s="1"/>
  <c r="EV46" i="6" s="1"/>
  <c r="EV47" i="6" s="1"/>
  <c r="EV48" i="6" s="1"/>
  <c r="EV49" i="6" s="1"/>
  <c r="EV50" i="6" s="1"/>
  <c r="EV51" i="6" s="1"/>
  <c r="EV52" i="6" s="1"/>
  <c r="EV53" i="6" s="1"/>
  <c r="EV54" i="6" s="1"/>
  <c r="EV55" i="6" s="1"/>
  <c r="EV56" i="6" s="1"/>
  <c r="EV57" i="6" s="1"/>
  <c r="EV58" i="6" s="1"/>
  <c r="EV59" i="6" s="1"/>
  <c r="EV60" i="6" s="1"/>
  <c r="EV61" i="6" s="1"/>
  <c r="EV62" i="6" s="1"/>
  <c r="F18" i="7" s="1"/>
  <c r="EW19" i="6"/>
  <c r="EW20" i="6" s="1"/>
  <c r="EW21" i="6" s="1"/>
  <c r="EW22" i="6" s="1"/>
  <c r="EW23" i="6" s="1"/>
  <c r="EW24" i="6" s="1"/>
  <c r="EW25" i="6" s="1"/>
  <c r="EW26" i="6" s="1"/>
  <c r="EW27" i="6" s="1"/>
  <c r="EW28" i="6" s="1"/>
  <c r="EW29" i="6" s="1"/>
  <c r="EW30" i="6" s="1"/>
  <c r="EW31" i="6" s="1"/>
  <c r="EW32" i="6" s="1"/>
  <c r="EW33" i="6" s="1"/>
  <c r="EW34" i="6" s="1"/>
  <c r="EW35" i="6" s="1"/>
  <c r="EW36" i="6" s="1"/>
  <c r="EW37" i="6" s="1"/>
  <c r="EW38" i="6" s="1"/>
  <c r="EW39" i="6" s="1"/>
  <c r="EW40" i="6" s="1"/>
  <c r="EW41" i="6" s="1"/>
  <c r="EW42" i="6" s="1"/>
  <c r="EW43" i="6" s="1"/>
  <c r="EW44" i="6" s="1"/>
  <c r="EW45" i="6" s="1"/>
  <c r="EW46" i="6" s="1"/>
  <c r="EW47" i="6" s="1"/>
  <c r="EW48" i="6" s="1"/>
  <c r="EW49" i="6" s="1"/>
  <c r="EW50" i="6" s="1"/>
  <c r="EW51" i="6" s="1"/>
  <c r="EW52" i="6" s="1"/>
  <c r="EW53" i="6" s="1"/>
  <c r="EW54" i="6" s="1"/>
  <c r="EW55" i="6" s="1"/>
  <c r="EW56" i="6" s="1"/>
  <c r="EW57" i="6" s="1"/>
  <c r="EW58" i="6" s="1"/>
  <c r="EW59" i="6" s="1"/>
  <c r="EW60" i="6" s="1"/>
  <c r="EW61" i="6" s="1"/>
  <c r="EW62" i="6" s="1"/>
  <c r="EW63" i="6" s="1"/>
  <c r="F19" i="7" s="1"/>
  <c r="DP10" i="6"/>
  <c r="DP11" i="6" s="1"/>
  <c r="DP12" i="6" s="1"/>
  <c r="DP13" i="6" s="1"/>
  <c r="DP14" i="6" s="1"/>
  <c r="DP15" i="6" s="1"/>
  <c r="DP16" i="6" s="1"/>
  <c r="DP17" i="6" s="1"/>
  <c r="DP18" i="6" s="1"/>
  <c r="DP19" i="6" s="1"/>
  <c r="DP20" i="6" s="1"/>
  <c r="DP21" i="6" s="1"/>
  <c r="DP22" i="6" s="1"/>
  <c r="DP23" i="6" s="1"/>
  <c r="DP24" i="6" s="1"/>
  <c r="DP25" i="6" s="1"/>
  <c r="DP26" i="6" s="1"/>
  <c r="DP27" i="6" s="1"/>
  <c r="DP28" i="6" s="1"/>
  <c r="DP29" i="6" s="1"/>
  <c r="DP30" i="6" s="1"/>
  <c r="DN9" i="6"/>
  <c r="DN10" i="6" s="1"/>
  <c r="DN11" i="6" s="1"/>
  <c r="DN12" i="6" s="1"/>
  <c r="DN13" i="6" s="1"/>
  <c r="DN14" i="6" s="1"/>
  <c r="DN15" i="6" s="1"/>
  <c r="DN16" i="6" s="1"/>
  <c r="DN17" i="6" s="1"/>
  <c r="DN18" i="6" s="1"/>
  <c r="DN19" i="6" s="1"/>
  <c r="DN20" i="6" s="1"/>
  <c r="DN21" i="6" s="1"/>
  <c r="DN22" i="6" s="1"/>
  <c r="DN23" i="6" s="1"/>
  <c r="DN24" i="6" s="1"/>
  <c r="DN25" i="6" s="1"/>
  <c r="DN26" i="6" s="1"/>
  <c r="DN27" i="6" s="1"/>
  <c r="DN28" i="6" s="1"/>
  <c r="EN19" i="6"/>
  <c r="EN20" i="6" s="1"/>
  <c r="EN21" i="6" s="1"/>
  <c r="EN22" i="6" s="1"/>
  <c r="EN23" i="6" s="1"/>
  <c r="EN24" i="6" s="1"/>
  <c r="EN25" i="6" s="1"/>
  <c r="EN26" i="6" s="1"/>
  <c r="EN27" i="6" s="1"/>
  <c r="EN28" i="6" s="1"/>
  <c r="EN29" i="6" s="1"/>
  <c r="EN30" i="6" s="1"/>
  <c r="EN31" i="6" s="1"/>
  <c r="EN32" i="6" s="1"/>
  <c r="EN33" i="6" s="1"/>
  <c r="EN34" i="6" s="1"/>
  <c r="EN35" i="6" s="1"/>
  <c r="EN36" i="6" s="1"/>
  <c r="EN37" i="6" s="1"/>
  <c r="EN38" i="6" s="1"/>
  <c r="EN39" i="6" s="1"/>
  <c r="EN40" i="6" s="1"/>
  <c r="EN41" i="6" s="1"/>
  <c r="EN42" i="6" s="1"/>
  <c r="EN43" i="6" s="1"/>
  <c r="EN44" i="6" s="1"/>
  <c r="EN45" i="6" s="1"/>
  <c r="EN46" i="6" s="1"/>
  <c r="EN47" i="6" s="1"/>
  <c r="EN48" i="6" s="1"/>
  <c r="EN49" i="6" s="1"/>
  <c r="EN50" i="6" s="1"/>
  <c r="EN51" i="6" s="1"/>
  <c r="EN52" i="6" s="1"/>
  <c r="EN53" i="6" s="1"/>
  <c r="EN54" i="6" s="1"/>
  <c r="F10" i="7" s="1"/>
  <c r="EQ19" i="6"/>
  <c r="EQ20" i="6" s="1"/>
  <c r="EQ21" i="6" s="1"/>
  <c r="EQ22" i="6" s="1"/>
  <c r="EQ23" i="6" s="1"/>
  <c r="EQ24" i="6" s="1"/>
  <c r="EQ25" i="6" s="1"/>
  <c r="EQ26" i="6" s="1"/>
  <c r="EQ27" i="6" s="1"/>
  <c r="EQ28" i="6" s="1"/>
  <c r="EQ29" i="6" s="1"/>
  <c r="EQ30" i="6" s="1"/>
  <c r="EQ31" i="6" s="1"/>
  <c r="EQ32" i="6" s="1"/>
  <c r="EQ33" i="6" s="1"/>
  <c r="EQ34" i="6" s="1"/>
  <c r="EQ35" i="6" s="1"/>
  <c r="EQ36" i="6" s="1"/>
  <c r="EQ37" i="6" s="1"/>
  <c r="EQ38" i="6" s="1"/>
  <c r="EQ39" i="6" s="1"/>
  <c r="EQ40" i="6" s="1"/>
  <c r="EQ41" i="6" s="1"/>
  <c r="EQ42" i="6" s="1"/>
  <c r="EQ43" i="6" s="1"/>
  <c r="EQ44" i="6" s="1"/>
  <c r="EQ45" i="6" s="1"/>
  <c r="EQ46" i="6" s="1"/>
  <c r="EQ47" i="6" s="1"/>
  <c r="EQ48" i="6" s="1"/>
  <c r="EQ49" i="6" s="1"/>
  <c r="EQ50" i="6" s="1"/>
  <c r="EQ51" i="6" s="1"/>
  <c r="EQ52" i="6" s="1"/>
  <c r="EQ53" i="6" s="1"/>
  <c r="EQ54" i="6" s="1"/>
  <c r="EQ55" i="6" s="1"/>
  <c r="EQ56" i="6" s="1"/>
  <c r="EQ57" i="6" s="1"/>
  <c r="F13" i="7" s="1"/>
  <c r="FC21" i="6"/>
  <c r="FC22" i="6" s="1"/>
  <c r="FC23" i="6" s="1"/>
  <c r="FC24" i="6" s="1"/>
  <c r="FC25" i="6" s="1"/>
  <c r="FC26" i="6" s="1"/>
  <c r="FC27" i="6" s="1"/>
  <c r="FC28" i="6" s="1"/>
  <c r="FC29" i="6" s="1"/>
  <c r="FC30" i="6" s="1"/>
  <c r="FC31" i="6" s="1"/>
  <c r="FC32" i="6" s="1"/>
  <c r="FC33" i="6" s="1"/>
  <c r="FC34" i="6" s="1"/>
  <c r="FC35" i="6" s="1"/>
  <c r="FC36" i="6" s="1"/>
  <c r="FC37" i="6" s="1"/>
  <c r="FC38" i="6" s="1"/>
  <c r="FC39" i="6" s="1"/>
  <c r="FC40" i="6" s="1"/>
  <c r="FC41" i="6" s="1"/>
  <c r="FC42" i="6" s="1"/>
  <c r="FC43" i="6" s="1"/>
  <c r="FC44" i="6" s="1"/>
  <c r="FC45" i="6" s="1"/>
  <c r="FC46" i="6" s="1"/>
  <c r="FC47" i="6" s="1"/>
  <c r="FC48" i="6" s="1"/>
  <c r="FC49" i="6" s="1"/>
  <c r="FC50" i="6" s="1"/>
  <c r="FC51" i="6" s="1"/>
  <c r="FC52" i="6" s="1"/>
  <c r="FC53" i="6" s="1"/>
  <c r="FC54" i="6" s="1"/>
  <c r="FC55" i="6" s="1"/>
  <c r="FC56" i="6" s="1"/>
  <c r="FC57" i="6" s="1"/>
  <c r="FC58" i="6" s="1"/>
  <c r="FC59" i="6" s="1"/>
  <c r="FC60" i="6" s="1"/>
  <c r="FC61" i="6" s="1"/>
  <c r="FC62" i="6" s="1"/>
  <c r="FC63" i="6" s="1"/>
  <c r="FC64" i="6" s="1"/>
  <c r="FC65" i="6" s="1"/>
  <c r="FC66" i="6" s="1"/>
  <c r="FC67" i="6" s="1"/>
  <c r="FC68" i="6" s="1"/>
  <c r="FC69" i="6" s="1"/>
  <c r="ET20" i="6"/>
  <c r="ET21" i="6" s="1"/>
  <c r="ET22" i="6" s="1"/>
  <c r="ET23" i="6" s="1"/>
  <c r="ET24" i="6" s="1"/>
  <c r="ET25" i="6" s="1"/>
  <c r="ET26" i="6" s="1"/>
  <c r="ET27" i="6" s="1"/>
  <c r="ET28" i="6" s="1"/>
  <c r="ET29" i="6" s="1"/>
  <c r="ET30" i="6" s="1"/>
  <c r="ET31" i="6" s="1"/>
  <c r="ET32" i="6" s="1"/>
  <c r="ET33" i="6" s="1"/>
  <c r="ET34" i="6" s="1"/>
  <c r="ET35" i="6" s="1"/>
  <c r="ET36" i="6" s="1"/>
  <c r="ET37" i="6" s="1"/>
  <c r="ET38" i="6" s="1"/>
  <c r="ET39" i="6" s="1"/>
  <c r="ET40" i="6" s="1"/>
  <c r="ET41" i="6" s="1"/>
  <c r="ET42" i="6" s="1"/>
  <c r="ET43" i="6" s="1"/>
  <c r="ET44" i="6" s="1"/>
  <c r="ET45" i="6" s="1"/>
  <c r="ET46" i="6" s="1"/>
  <c r="ET47" i="6" s="1"/>
  <c r="ET48" i="6" s="1"/>
  <c r="ET49" i="6" s="1"/>
  <c r="ET50" i="6" s="1"/>
  <c r="ET51" i="6" s="1"/>
  <c r="ET52" i="6" s="1"/>
  <c r="ET53" i="6" s="1"/>
  <c r="ET54" i="6" s="1"/>
  <c r="ET55" i="6" s="1"/>
  <c r="ET56" i="6" s="1"/>
  <c r="ET57" i="6" s="1"/>
  <c r="ET58" i="6" s="1"/>
  <c r="ET59" i="6" s="1"/>
  <c r="ET60" i="6" s="1"/>
  <c r="F16" i="7" s="1"/>
  <c r="EY20" i="6"/>
  <c r="EY21" i="6" s="1"/>
  <c r="EY22" i="6" s="1"/>
  <c r="EY23" i="6" s="1"/>
  <c r="EY24" i="6" s="1"/>
  <c r="EY25" i="6" s="1"/>
  <c r="EY26" i="6" s="1"/>
  <c r="EY27" i="6" s="1"/>
  <c r="EY28" i="6" s="1"/>
  <c r="EY29" i="6" s="1"/>
  <c r="EY30" i="6" s="1"/>
  <c r="EY31" i="6" s="1"/>
  <c r="EY32" i="6" s="1"/>
  <c r="EY33" i="6" s="1"/>
  <c r="EY34" i="6" s="1"/>
  <c r="EY35" i="6" s="1"/>
  <c r="EY36" i="6" s="1"/>
  <c r="EY37" i="6" s="1"/>
  <c r="EY38" i="6" s="1"/>
  <c r="EY39" i="6" s="1"/>
  <c r="EY40" i="6" s="1"/>
  <c r="EY41" i="6" s="1"/>
  <c r="EY42" i="6" s="1"/>
  <c r="EY43" i="6" s="1"/>
  <c r="EY44" i="6" s="1"/>
  <c r="EY45" i="6" s="1"/>
  <c r="EY46" i="6" s="1"/>
  <c r="EY47" i="6" s="1"/>
  <c r="EY48" i="6" s="1"/>
  <c r="EY49" i="6" s="1"/>
  <c r="EY50" i="6" s="1"/>
  <c r="EY51" i="6" s="1"/>
  <c r="EY52" i="6" s="1"/>
  <c r="EY53" i="6" s="1"/>
  <c r="EY54" i="6" s="1"/>
  <c r="EY55" i="6" s="1"/>
  <c r="EY56" i="6" s="1"/>
  <c r="EY57" i="6" s="1"/>
  <c r="EY58" i="6" s="1"/>
  <c r="EY59" i="6" s="1"/>
  <c r="EY60" i="6" s="1"/>
  <c r="EY61" i="6" s="1"/>
  <c r="EY62" i="6" s="1"/>
  <c r="EY63" i="6" s="1"/>
  <c r="EY64" i="6" s="1"/>
  <c r="EY65" i="6" s="1"/>
  <c r="F21" i="7" s="1"/>
  <c r="ED8" i="6"/>
  <c r="ED9" i="6" s="1"/>
  <c r="ED10" i="6" s="1"/>
  <c r="ED11" i="6" s="1"/>
  <c r="ED12" i="6" s="1"/>
  <c r="ED13" i="6" s="1"/>
  <c r="ED14" i="6" s="1"/>
  <c r="ED15" i="6" s="1"/>
  <c r="ED16" i="6" s="1"/>
  <c r="ED17" i="6" s="1"/>
  <c r="ED18" i="6" s="1"/>
  <c r="ED19" i="6" s="1"/>
  <c r="ED20" i="6" s="1"/>
  <c r="ED21" i="6" s="1"/>
  <c r="ED22" i="6" s="1"/>
  <c r="ED23" i="6" s="1"/>
  <c r="ED24" i="6" s="1"/>
  <c r="ED25" i="6" s="1"/>
  <c r="ED26" i="6" s="1"/>
  <c r="ED27" i="6" s="1"/>
  <c r="ED28" i="6" s="1"/>
  <c r="ED29" i="6" s="1"/>
  <c r="ED30" i="6" s="1"/>
  <c r="ED31" i="6" s="1"/>
  <c r="ED32" i="6" s="1"/>
  <c r="ED33" i="6" s="1"/>
  <c r="ED34" i="6" s="1"/>
  <c r="ED35" i="6" s="1"/>
  <c r="ED36" i="6" s="1"/>
  <c r="ED37" i="6" s="1"/>
  <c r="ED38" i="6" s="1"/>
  <c r="ED39" i="6" s="1"/>
  <c r="ED40" i="6" s="1"/>
  <c r="ED41" i="6" s="1"/>
  <c r="ED42" i="6" s="1"/>
  <c r="ED43" i="6" s="1"/>
  <c r="ED44" i="6" s="1"/>
  <c r="DI7" i="6"/>
  <c r="DI8" i="6" s="1"/>
  <c r="DI9" i="6" s="1"/>
  <c r="DI10" i="6" s="1"/>
  <c r="DI11" i="6" s="1"/>
  <c r="DI12" i="6" s="1"/>
  <c r="DI13" i="6" s="1"/>
  <c r="DI14" i="6" s="1"/>
  <c r="DI15" i="6" s="1"/>
  <c r="DI16" i="6" s="1"/>
  <c r="DI17" i="6" s="1"/>
  <c r="DI18" i="6" s="1"/>
  <c r="DI19" i="6" s="1"/>
  <c r="DI20" i="6" s="1"/>
  <c r="DI21" i="6" s="1"/>
  <c r="DI22" i="6" s="1"/>
  <c r="DI23" i="6" s="1"/>
  <c r="DQ7" i="6"/>
  <c r="DQ8" i="6" s="1"/>
  <c r="DQ9" i="6" s="1"/>
  <c r="DQ10" i="6" s="1"/>
  <c r="DQ11" i="6" s="1"/>
  <c r="DQ12" i="6" s="1"/>
  <c r="DQ13" i="6" s="1"/>
  <c r="DQ14" i="6" s="1"/>
  <c r="DQ15" i="6" s="1"/>
  <c r="DQ16" i="6" s="1"/>
  <c r="DQ17" i="6" s="1"/>
  <c r="DQ18" i="6" s="1"/>
  <c r="DQ19" i="6" s="1"/>
  <c r="DQ20" i="6" s="1"/>
  <c r="DQ21" i="6" s="1"/>
  <c r="DQ22" i="6" s="1"/>
  <c r="DQ23" i="6" s="1"/>
  <c r="DQ24" i="6" s="1"/>
  <c r="DQ25" i="6" s="1"/>
  <c r="DQ26" i="6" s="1"/>
  <c r="DQ27" i="6" s="1"/>
  <c r="DQ28" i="6" s="1"/>
  <c r="DQ29" i="6" s="1"/>
  <c r="DQ30" i="6" s="1"/>
  <c r="DQ31" i="6" s="1"/>
  <c r="EG7" i="6"/>
  <c r="EG8" i="6" s="1"/>
  <c r="EG9" i="6" s="1"/>
  <c r="EG10" i="6" s="1"/>
  <c r="EG11" i="6" s="1"/>
  <c r="EG12" i="6" s="1"/>
  <c r="EG13" i="6" s="1"/>
  <c r="EG14" i="6" s="1"/>
  <c r="EG15" i="6" s="1"/>
  <c r="EG16" i="6" s="1"/>
  <c r="EG17" i="6" s="1"/>
  <c r="EG18" i="6" s="1"/>
  <c r="EG19" i="6" s="1"/>
  <c r="EG20" i="6" s="1"/>
  <c r="EG21" i="6" s="1"/>
  <c r="EG22" i="6" s="1"/>
  <c r="EG23" i="6" s="1"/>
  <c r="EG24" i="6" s="1"/>
  <c r="EG25" i="6" s="1"/>
  <c r="EG26" i="6" s="1"/>
  <c r="EG27" i="6" s="1"/>
  <c r="EG28" i="6" s="1"/>
  <c r="EG29" i="6" s="1"/>
  <c r="EG30" i="6" s="1"/>
  <c r="EG31" i="6" s="1"/>
  <c r="EG32" i="6" s="1"/>
  <c r="EG33" i="6" s="1"/>
  <c r="EG34" i="6" s="1"/>
  <c r="EG35" i="6" s="1"/>
  <c r="EG36" i="6" s="1"/>
  <c r="EG37" i="6" s="1"/>
  <c r="EG38" i="6" s="1"/>
  <c r="EG39" i="6" s="1"/>
  <c r="EG40" i="6" s="1"/>
  <c r="EG41" i="6" s="1"/>
  <c r="EG42" i="6" s="1"/>
  <c r="EG43" i="6" s="1"/>
  <c r="EG44" i="6" s="1"/>
  <c r="EG45" i="6" s="1"/>
  <c r="EG46" i="6" s="1"/>
  <c r="EG47" i="6" s="1"/>
  <c r="EJ18" i="6"/>
  <c r="EJ19" i="6" s="1"/>
  <c r="EJ20" i="6" s="1"/>
  <c r="EJ21" i="6" s="1"/>
  <c r="EJ22" i="6" s="1"/>
  <c r="EJ23" i="6" s="1"/>
  <c r="EJ24" i="6" s="1"/>
  <c r="EJ25" i="6" s="1"/>
  <c r="EJ26" i="6" s="1"/>
  <c r="EJ27" i="6" s="1"/>
  <c r="EJ28" i="6" s="1"/>
  <c r="EJ29" i="6" s="1"/>
  <c r="EJ30" i="6" s="1"/>
  <c r="EJ31" i="6" s="1"/>
  <c r="EJ32" i="6" s="1"/>
  <c r="EJ33" i="6" s="1"/>
  <c r="EJ34" i="6" s="1"/>
  <c r="EJ35" i="6" s="1"/>
  <c r="EJ36" i="6" s="1"/>
  <c r="EJ37" i="6" s="1"/>
  <c r="EJ38" i="6" s="1"/>
  <c r="EJ39" i="6" s="1"/>
  <c r="EJ40" i="6" s="1"/>
  <c r="EJ41" i="6" s="1"/>
  <c r="EJ42" i="6" s="1"/>
  <c r="EJ43" i="6" s="1"/>
  <c r="EJ44" i="6" s="1"/>
  <c r="EJ45" i="6" s="1"/>
  <c r="EJ46" i="6" s="1"/>
  <c r="EJ47" i="6" s="1"/>
  <c r="EJ48" i="6" s="1"/>
  <c r="EJ49" i="6" s="1"/>
  <c r="EJ50" i="6" s="1"/>
  <c r="F6" i="7" s="1"/>
  <c r="EL18" i="6"/>
  <c r="EU18" i="6"/>
  <c r="EU19" i="6" s="1"/>
  <c r="EU20" i="6" s="1"/>
  <c r="EU21" i="6" s="1"/>
  <c r="EU22" i="6" s="1"/>
  <c r="EU23" i="6" s="1"/>
  <c r="EU24" i="6" s="1"/>
  <c r="EU25" i="6" s="1"/>
  <c r="EU26" i="6" s="1"/>
  <c r="EU27" i="6" s="1"/>
  <c r="EU28" i="6" s="1"/>
  <c r="EU29" i="6" s="1"/>
  <c r="EU30" i="6" s="1"/>
  <c r="EU31" i="6" s="1"/>
  <c r="EU32" i="6" s="1"/>
  <c r="EU33" i="6" s="1"/>
  <c r="EU34" i="6" s="1"/>
  <c r="EU35" i="6" s="1"/>
  <c r="EU36" i="6" s="1"/>
  <c r="EU37" i="6" s="1"/>
  <c r="EU38" i="6" s="1"/>
  <c r="EU39" i="6" s="1"/>
  <c r="EU40" i="6" s="1"/>
  <c r="EU41" i="6" s="1"/>
  <c r="EU42" i="6" s="1"/>
  <c r="EU43" i="6" s="1"/>
  <c r="EU44" i="6" s="1"/>
  <c r="EU45" i="6" s="1"/>
  <c r="EU46" i="6" s="1"/>
  <c r="EU47" i="6" s="1"/>
  <c r="EU48" i="6" s="1"/>
  <c r="EU49" i="6" s="1"/>
  <c r="EU50" i="6" s="1"/>
  <c r="EU51" i="6" s="1"/>
  <c r="EU52" i="6" s="1"/>
  <c r="EU53" i="6" s="1"/>
  <c r="EU54" i="6" s="1"/>
  <c r="EU55" i="6" s="1"/>
  <c r="EU56" i="6" s="1"/>
  <c r="EU57" i="6" s="1"/>
  <c r="EU58" i="6" s="1"/>
  <c r="EU59" i="6" s="1"/>
  <c r="EU60" i="6" s="1"/>
  <c r="EU61" i="6" s="1"/>
  <c r="F17" i="7" s="1"/>
  <c r="EM19" i="6"/>
  <c r="EM20" i="6" s="1"/>
  <c r="EM21" i="6" s="1"/>
  <c r="EM22" i="6" s="1"/>
  <c r="EM23" i="6" s="1"/>
  <c r="EM24" i="6" s="1"/>
  <c r="EM25" i="6" s="1"/>
  <c r="EM26" i="6" s="1"/>
  <c r="EM27" i="6" s="1"/>
  <c r="EM28" i="6" s="1"/>
  <c r="EM29" i="6" s="1"/>
  <c r="EM30" i="6" s="1"/>
  <c r="EM31" i="6" s="1"/>
  <c r="EM32" i="6" s="1"/>
  <c r="EM33" i="6" s="1"/>
  <c r="EM34" i="6" s="1"/>
  <c r="EM35" i="6" s="1"/>
  <c r="EM36" i="6" s="1"/>
  <c r="EM37" i="6" s="1"/>
  <c r="EM38" i="6" s="1"/>
  <c r="EM39" i="6" s="1"/>
  <c r="EM40" i="6" s="1"/>
  <c r="EM41" i="6" s="1"/>
  <c r="EM42" i="6" s="1"/>
  <c r="EM43" i="6" s="1"/>
  <c r="EM44" i="6" s="1"/>
  <c r="EM45" i="6" s="1"/>
  <c r="EM46" i="6" s="1"/>
  <c r="EM47" i="6" s="1"/>
  <c r="EM48" i="6" s="1"/>
  <c r="EM49" i="6" s="1"/>
  <c r="EM50" i="6" s="1"/>
  <c r="EM51" i="6" s="1"/>
  <c r="EM52" i="6" s="1"/>
  <c r="EM53" i="6" s="1"/>
  <c r="F9" i="7" s="1"/>
  <c r="DR7" i="6"/>
  <c r="DR8" i="6"/>
  <c r="DR9" i="6" s="1"/>
  <c r="DR10" i="6" s="1"/>
  <c r="DR11" i="6" s="1"/>
  <c r="DR12" i="6" s="1"/>
  <c r="DR13" i="6" s="1"/>
  <c r="DR14" i="6" s="1"/>
  <c r="DR15" i="6" s="1"/>
  <c r="DR16" i="6" s="1"/>
  <c r="DR17" i="6" s="1"/>
  <c r="DR18" i="6" s="1"/>
  <c r="DR19" i="6" s="1"/>
  <c r="DR20" i="6" s="1"/>
  <c r="DR21" i="6" s="1"/>
  <c r="DR22" i="6" s="1"/>
  <c r="DR23" i="6" s="1"/>
  <c r="DR24" i="6" s="1"/>
  <c r="DR25" i="6" s="1"/>
  <c r="DR26" i="6" s="1"/>
  <c r="DR27" i="6" s="1"/>
  <c r="DR28" i="6" s="1"/>
  <c r="DR29" i="6" s="1"/>
  <c r="DR30" i="6" s="1"/>
  <c r="DR31" i="6" s="1"/>
  <c r="DR32" i="6" s="1"/>
  <c r="EB7" i="6"/>
  <c r="EB8" i="6" s="1"/>
  <c r="EB9" i="6" s="1"/>
  <c r="EB10" i="6" s="1"/>
  <c r="EB11" i="6" s="1"/>
  <c r="EB12" i="6" s="1"/>
  <c r="EB13" i="6" s="1"/>
  <c r="EB14" i="6" s="1"/>
  <c r="EB15" i="6" s="1"/>
  <c r="EB16" i="6" s="1"/>
  <c r="EB17" i="6" s="1"/>
  <c r="EB18" i="6" s="1"/>
  <c r="EB19" i="6" s="1"/>
  <c r="EB20" i="6" s="1"/>
  <c r="EB21" i="6" s="1"/>
  <c r="EB22" i="6" s="1"/>
  <c r="EB23" i="6" s="1"/>
  <c r="EB24" i="6" s="1"/>
  <c r="EB25" i="6" s="1"/>
  <c r="EB26" i="6" s="1"/>
  <c r="EB27" i="6" s="1"/>
  <c r="EB28" i="6" s="1"/>
  <c r="EB29" i="6" s="1"/>
  <c r="EB30" i="6" s="1"/>
  <c r="EB31" i="6" s="1"/>
  <c r="EB32" i="6" s="1"/>
  <c r="EB33" i="6" s="1"/>
  <c r="EB34" i="6" s="1"/>
  <c r="EB35" i="6" s="1"/>
  <c r="EB36" i="6" s="1"/>
  <c r="EB37" i="6" s="1"/>
  <c r="EB38" i="6" s="1"/>
  <c r="EB39" i="6" s="1"/>
  <c r="EB40" i="6" s="1"/>
  <c r="EB41" i="6" s="1"/>
  <c r="EB42" i="6" s="1"/>
  <c r="EH7" i="6"/>
  <c r="EH8" i="6" s="1"/>
  <c r="EH9" i="6" s="1"/>
  <c r="EH10" i="6" s="1"/>
  <c r="EH11" i="6" s="1"/>
  <c r="EH12" i="6" s="1"/>
  <c r="EH13" i="6" s="1"/>
  <c r="EH14" i="6" s="1"/>
  <c r="EH15" i="6" s="1"/>
  <c r="EH16" i="6" s="1"/>
  <c r="EH17" i="6" s="1"/>
  <c r="EH18" i="6" s="1"/>
  <c r="EH19" i="6" s="1"/>
  <c r="EH20" i="6" s="1"/>
  <c r="EH21" i="6" s="1"/>
  <c r="EH22" i="6" s="1"/>
  <c r="EH23" i="6" s="1"/>
  <c r="EH24" i="6" s="1"/>
  <c r="EH25" i="6" s="1"/>
  <c r="EH26" i="6" s="1"/>
  <c r="EH27" i="6" s="1"/>
  <c r="EH28" i="6" s="1"/>
  <c r="EH29" i="6" s="1"/>
  <c r="EH30" i="6" s="1"/>
  <c r="EH31" i="6" s="1"/>
  <c r="EH32" i="6" s="1"/>
  <c r="EH33" i="6" s="1"/>
  <c r="EH34" i="6" s="1"/>
  <c r="EH35" i="6" s="1"/>
  <c r="EH36" i="6" s="1"/>
  <c r="EH37" i="6" s="1"/>
  <c r="EH38" i="6" s="1"/>
  <c r="EH39" i="6" s="1"/>
  <c r="EH40" i="6" s="1"/>
  <c r="EH41" i="6" s="1"/>
  <c r="EH42" i="6" s="1"/>
  <c r="EH43" i="6" s="1"/>
  <c r="EH44" i="6" s="1"/>
  <c r="EH45" i="6" s="1"/>
  <c r="EH46" i="6" s="1"/>
  <c r="EH47" i="6" s="1"/>
  <c r="EH48" i="6" s="1"/>
  <c r="EI19" i="6"/>
  <c r="EI20" i="6"/>
  <c r="EI21" i="6" s="1"/>
  <c r="EI22" i="6" s="1"/>
  <c r="EI23" i="6" s="1"/>
  <c r="EI24" i="6" s="1"/>
  <c r="EI25" i="6" s="1"/>
  <c r="EI26" i="6" s="1"/>
  <c r="EI27" i="6" s="1"/>
  <c r="EI28" i="6" s="1"/>
  <c r="EI29" i="6" s="1"/>
  <c r="EI30" i="6" s="1"/>
  <c r="EI31" i="6" s="1"/>
  <c r="EI32" i="6" s="1"/>
  <c r="EI33" i="6" s="1"/>
  <c r="EI34" i="6" s="1"/>
  <c r="EI35" i="6" s="1"/>
  <c r="EI36" i="6" s="1"/>
  <c r="EI37" i="6" s="1"/>
  <c r="EI38" i="6" s="1"/>
  <c r="EI39" i="6" s="1"/>
  <c r="EI40" i="6" s="1"/>
  <c r="EI41" i="6" s="1"/>
  <c r="EI42" i="6" s="1"/>
  <c r="EI43" i="6" s="1"/>
  <c r="EI44" i="6" s="1"/>
  <c r="EI45" i="6" s="1"/>
  <c r="EI46" i="6" s="1"/>
  <c r="EI47" i="6" s="1"/>
  <c r="EI48" i="6" s="1"/>
  <c r="EI49" i="6" s="1"/>
  <c r="F5" i="7" s="1"/>
  <c r="EK19" i="6"/>
  <c r="EK20" i="6" s="1"/>
  <c r="EK21" i="6" s="1"/>
  <c r="EK22" i="6" s="1"/>
  <c r="EK23" i="6" s="1"/>
  <c r="EK24" i="6" s="1"/>
  <c r="EK25" i="6" s="1"/>
  <c r="EK26" i="6" s="1"/>
  <c r="EK27" i="6" s="1"/>
  <c r="EK28" i="6" s="1"/>
  <c r="EK29" i="6" s="1"/>
  <c r="EK30" i="6" s="1"/>
  <c r="EK31" i="6" s="1"/>
  <c r="EK32" i="6" s="1"/>
  <c r="EK33" i="6" s="1"/>
  <c r="EK34" i="6" s="1"/>
  <c r="EK35" i="6" s="1"/>
  <c r="EK36" i="6" s="1"/>
  <c r="EK37" i="6" s="1"/>
  <c r="EK38" i="6" s="1"/>
  <c r="EK39" i="6" s="1"/>
  <c r="EK40" i="6" s="1"/>
  <c r="EK41" i="6" s="1"/>
  <c r="EK42" i="6" s="1"/>
  <c r="EK43" i="6" s="1"/>
  <c r="EK44" i="6" s="1"/>
  <c r="EK45" i="6" s="1"/>
  <c r="EK46" i="6" s="1"/>
  <c r="EK47" i="6" s="1"/>
  <c r="EK48" i="6" s="1"/>
  <c r="EK49" i="6" s="1"/>
  <c r="EK50" i="6" s="1"/>
  <c r="EK51" i="6" s="1"/>
  <c r="F7" i="7" s="1"/>
  <c r="EP18" i="6"/>
  <c r="EP19" i="6" s="1"/>
  <c r="EP20" i="6" s="1"/>
  <c r="EP21" i="6" s="1"/>
  <c r="EP22" i="6" s="1"/>
  <c r="EP23" i="6" s="1"/>
  <c r="EP24" i="6" s="1"/>
  <c r="EP25" i="6" s="1"/>
  <c r="EP26" i="6" s="1"/>
  <c r="EP27" i="6" s="1"/>
  <c r="EP28" i="6" s="1"/>
  <c r="EP29" i="6" s="1"/>
  <c r="EP30" i="6" s="1"/>
  <c r="EP31" i="6" s="1"/>
  <c r="EP32" i="6" s="1"/>
  <c r="EP33" i="6" s="1"/>
  <c r="EP34" i="6" s="1"/>
  <c r="EP35" i="6" s="1"/>
  <c r="EP36" i="6" s="1"/>
  <c r="EP37" i="6" s="1"/>
  <c r="EP38" i="6" s="1"/>
  <c r="EP39" i="6" s="1"/>
  <c r="EP40" i="6" s="1"/>
  <c r="EP41" i="6" s="1"/>
  <c r="EP42" i="6" s="1"/>
  <c r="EP43" i="6" s="1"/>
  <c r="EP44" i="6" s="1"/>
  <c r="EP45" i="6" s="1"/>
  <c r="EP46" i="6" s="1"/>
  <c r="EP47" i="6" s="1"/>
  <c r="EP48" i="6" s="1"/>
  <c r="EP49" i="6" s="1"/>
  <c r="EP50" i="6" s="1"/>
  <c r="EP51" i="6" s="1"/>
  <c r="EP52" i="6" s="1"/>
  <c r="EP53" i="6" s="1"/>
  <c r="EP54" i="6" s="1"/>
  <c r="EP55" i="6" s="1"/>
  <c r="EP56" i="6" s="1"/>
  <c r="F12" i="7" s="1"/>
  <c r="ER19" i="6"/>
  <c r="ER20" i="6"/>
  <c r="ER21" i="6" s="1"/>
  <c r="ER22" i="6" s="1"/>
  <c r="ER23" i="6" s="1"/>
  <c r="ER24" i="6" s="1"/>
  <c r="ER25" i="6" s="1"/>
  <c r="ER26" i="6" s="1"/>
  <c r="ER27" i="6" s="1"/>
  <c r="ER28" i="6" s="1"/>
  <c r="ER29" i="6" s="1"/>
  <c r="ER30" i="6" s="1"/>
  <c r="ER31" i="6" s="1"/>
  <c r="ER32" i="6" s="1"/>
  <c r="ER33" i="6" s="1"/>
  <c r="ER34" i="6" s="1"/>
  <c r="ER35" i="6" s="1"/>
  <c r="ER36" i="6" s="1"/>
  <c r="ER37" i="6" s="1"/>
  <c r="ER38" i="6" s="1"/>
  <c r="ER39" i="6" s="1"/>
  <c r="ER40" i="6" s="1"/>
  <c r="ER41" i="6" s="1"/>
  <c r="ER42" i="6" s="1"/>
  <c r="ER43" i="6" s="1"/>
  <c r="ER44" i="6" s="1"/>
  <c r="ER45" i="6" s="1"/>
  <c r="ER46" i="6" s="1"/>
  <c r="ER47" i="6" s="1"/>
  <c r="ER48" i="6" s="1"/>
  <c r="ER49" i="6" s="1"/>
  <c r="ER50" i="6" s="1"/>
  <c r="ER51" i="6" s="1"/>
  <c r="ER52" i="6" s="1"/>
  <c r="ER53" i="6" s="1"/>
  <c r="ER54" i="6" s="1"/>
  <c r="ER55" i="6" s="1"/>
  <c r="ER56" i="6" s="1"/>
  <c r="ER57" i="6" s="1"/>
  <c r="ER58" i="6" s="1"/>
  <c r="F14" i="7" s="1"/>
  <c r="EZ18" i="6"/>
  <c r="EZ19" i="6" s="1"/>
  <c r="EZ20" i="6" s="1"/>
  <c r="EZ21" i="6" s="1"/>
  <c r="EZ22" i="6" s="1"/>
  <c r="EZ23" i="6" s="1"/>
  <c r="EZ24" i="6" s="1"/>
  <c r="EZ25" i="6" s="1"/>
  <c r="EZ26" i="6" s="1"/>
  <c r="EZ27" i="6" s="1"/>
  <c r="EZ28" i="6" s="1"/>
  <c r="EZ29" i="6" s="1"/>
  <c r="EZ30" i="6" s="1"/>
  <c r="EZ31" i="6" s="1"/>
  <c r="EZ32" i="6" s="1"/>
  <c r="EZ33" i="6" s="1"/>
  <c r="EZ34" i="6" s="1"/>
  <c r="EZ35" i="6" s="1"/>
  <c r="EZ36" i="6" s="1"/>
  <c r="EZ37" i="6" s="1"/>
  <c r="EZ38" i="6" s="1"/>
  <c r="EZ39" i="6" s="1"/>
  <c r="EZ40" i="6" s="1"/>
  <c r="EZ41" i="6" s="1"/>
  <c r="EZ42" i="6" s="1"/>
  <c r="EZ43" i="6" s="1"/>
  <c r="EZ44" i="6" s="1"/>
  <c r="EZ45" i="6" s="1"/>
  <c r="EZ46" i="6" s="1"/>
  <c r="EZ47" i="6" s="1"/>
  <c r="EZ48" i="6" s="1"/>
  <c r="EZ49" i="6" s="1"/>
  <c r="EZ50" i="6" s="1"/>
  <c r="EZ51" i="6" s="1"/>
  <c r="EZ52" i="6" s="1"/>
  <c r="EZ53" i="6" s="1"/>
  <c r="EZ54" i="6" s="1"/>
  <c r="EZ55" i="6" s="1"/>
  <c r="EZ56" i="6" s="1"/>
  <c r="EZ57" i="6" s="1"/>
  <c r="EZ58" i="6" s="1"/>
  <c r="EZ59" i="6" s="1"/>
  <c r="EZ60" i="6" s="1"/>
  <c r="EZ61" i="6" s="1"/>
  <c r="EZ62" i="6" s="1"/>
  <c r="EZ63" i="6" s="1"/>
  <c r="EZ64" i="6" s="1"/>
  <c r="EZ65" i="6" s="1"/>
  <c r="EZ66" i="6" s="1"/>
  <c r="DH7" i="6"/>
  <c r="DH8" i="6" s="1"/>
  <c r="DH9" i="6" s="1"/>
  <c r="DH10" i="6" s="1"/>
  <c r="DH11" i="6" s="1"/>
  <c r="DH12" i="6" s="1"/>
  <c r="DH13" i="6" s="1"/>
  <c r="DH14" i="6" s="1"/>
  <c r="DH15" i="6" s="1"/>
  <c r="DH16" i="6" s="1"/>
  <c r="DH17" i="6" s="1"/>
  <c r="DH18" i="6" s="1"/>
  <c r="DH19" i="6" s="1"/>
  <c r="DH20" i="6" s="1"/>
  <c r="DH21" i="6" s="1"/>
  <c r="DH22" i="6" s="1"/>
  <c r="DL7" i="6"/>
  <c r="DL8" i="6" s="1"/>
  <c r="DL9" i="6" s="1"/>
  <c r="DL10" i="6" s="1"/>
  <c r="DL11" i="6" s="1"/>
  <c r="DL12" i="6" s="1"/>
  <c r="DL13" i="6" s="1"/>
  <c r="DL14" i="6" s="1"/>
  <c r="DL15" i="6" s="1"/>
  <c r="DL16" i="6" s="1"/>
  <c r="DL17" i="6" s="1"/>
  <c r="DL18" i="6" s="1"/>
  <c r="DL19" i="6" s="1"/>
  <c r="DL20" i="6" s="1"/>
  <c r="DL21" i="6" s="1"/>
  <c r="DL22" i="6" s="1"/>
  <c r="DL23" i="6" s="1"/>
  <c r="DL24" i="6" s="1"/>
  <c r="DL25" i="6" s="1"/>
  <c r="DL26" i="6" s="1"/>
  <c r="DS7" i="6"/>
  <c r="DS8" i="6" s="1"/>
  <c r="DS9" i="6" s="1"/>
  <c r="DS10" i="6" s="1"/>
  <c r="DS11" i="6" s="1"/>
  <c r="DS12" i="6" s="1"/>
  <c r="DS13" i="6" s="1"/>
  <c r="DS14" i="6" s="1"/>
  <c r="DS15" i="6" s="1"/>
  <c r="DS16" i="6" s="1"/>
  <c r="DS17" i="6" s="1"/>
  <c r="DS18" i="6" s="1"/>
  <c r="DS19" i="6" s="1"/>
  <c r="DS20" i="6" s="1"/>
  <c r="DS21" i="6" s="1"/>
  <c r="DS22" i="6" s="1"/>
  <c r="DS23" i="6" s="1"/>
  <c r="DS24" i="6" s="1"/>
  <c r="DS25" i="6" s="1"/>
  <c r="DS26" i="6" s="1"/>
  <c r="DS27" i="6" s="1"/>
  <c r="DS28" i="6" s="1"/>
  <c r="DS29" i="6" s="1"/>
  <c r="DS30" i="6" s="1"/>
  <c r="DS31" i="6" s="1"/>
  <c r="DS32" i="6" s="1"/>
  <c r="DS33" i="6" s="1"/>
  <c r="DU7" i="6"/>
  <c r="DU8" i="6" s="1"/>
  <c r="DU9" i="6" s="1"/>
  <c r="DU10" i="6" s="1"/>
  <c r="DU11" i="6" s="1"/>
  <c r="DU12" i="6" s="1"/>
  <c r="DU13" i="6" s="1"/>
  <c r="DU14" i="6" s="1"/>
  <c r="DU15" i="6" s="1"/>
  <c r="DU16" i="6" s="1"/>
  <c r="DU17" i="6" s="1"/>
  <c r="DU18" i="6" s="1"/>
  <c r="DU19" i="6" s="1"/>
  <c r="DU20" i="6" s="1"/>
  <c r="DU21" i="6" s="1"/>
  <c r="DU22" i="6" s="1"/>
  <c r="DU23" i="6" s="1"/>
  <c r="DU24" i="6" s="1"/>
  <c r="DU25" i="6" s="1"/>
  <c r="DU26" i="6" s="1"/>
  <c r="DU27" i="6" s="1"/>
  <c r="DU28" i="6" s="1"/>
  <c r="DU29" i="6" s="1"/>
  <c r="DU30" i="6" s="1"/>
  <c r="DU31" i="6" s="1"/>
  <c r="DU32" i="6" s="1"/>
  <c r="DU33" i="6" s="1"/>
  <c r="DU34" i="6" s="1"/>
  <c r="DU35" i="6" s="1"/>
  <c r="DG8" i="6"/>
  <c r="DG9" i="6" s="1"/>
  <c r="DG10" i="6" s="1"/>
  <c r="DG11" i="6" s="1"/>
  <c r="DG12" i="6" s="1"/>
  <c r="DG13" i="6" s="1"/>
  <c r="DG14" i="6" s="1"/>
  <c r="DG15" i="6" s="1"/>
  <c r="DG16" i="6" s="1"/>
  <c r="DG17" i="6" s="1"/>
  <c r="DG18" i="6" s="1"/>
  <c r="DG19" i="6" s="1"/>
  <c r="DG20" i="6" s="1"/>
  <c r="DG21" i="6" s="1"/>
  <c r="EO18" i="6"/>
  <c r="EO19" i="6" s="1"/>
  <c r="EO20" i="6" s="1"/>
  <c r="EO21" i="6" s="1"/>
  <c r="EO22" i="6" s="1"/>
  <c r="EO23" i="6" s="1"/>
  <c r="EO24" i="6" s="1"/>
  <c r="EO25" i="6" s="1"/>
  <c r="EO26" i="6" s="1"/>
  <c r="EO27" i="6" s="1"/>
  <c r="EO28" i="6" s="1"/>
  <c r="EO29" i="6" s="1"/>
  <c r="EO30" i="6" s="1"/>
  <c r="EO31" i="6" s="1"/>
  <c r="EO32" i="6" s="1"/>
  <c r="EO33" i="6" s="1"/>
  <c r="EO34" i="6" s="1"/>
  <c r="EO35" i="6" s="1"/>
  <c r="EO36" i="6" s="1"/>
  <c r="EO37" i="6" s="1"/>
  <c r="EO38" i="6" s="1"/>
  <c r="EO39" i="6" s="1"/>
  <c r="EO40" i="6" s="1"/>
  <c r="EO41" i="6" s="1"/>
  <c r="EO42" i="6" s="1"/>
  <c r="EO43" i="6" s="1"/>
  <c r="EO44" i="6" s="1"/>
  <c r="EO45" i="6" s="1"/>
  <c r="EO46" i="6" s="1"/>
  <c r="EO47" i="6" s="1"/>
  <c r="EO48" i="6" s="1"/>
  <c r="EO49" i="6" s="1"/>
  <c r="EO50" i="6" s="1"/>
  <c r="EO51" i="6" s="1"/>
  <c r="EO52" i="6" s="1"/>
  <c r="EO53" i="6" s="1"/>
  <c r="EO54" i="6" s="1"/>
  <c r="EO55" i="6" s="1"/>
  <c r="F11" i="7" s="1"/>
  <c r="DJ7" i="6"/>
  <c r="DJ8" i="6" s="1"/>
  <c r="DJ9" i="6" s="1"/>
  <c r="DJ10" i="6" s="1"/>
  <c r="DJ11" i="6" s="1"/>
  <c r="DJ12" i="6" s="1"/>
  <c r="DJ13" i="6" s="1"/>
  <c r="DJ14" i="6" s="1"/>
  <c r="DJ15" i="6" s="1"/>
  <c r="DJ16" i="6" s="1"/>
  <c r="DJ17" i="6" s="1"/>
  <c r="DJ18" i="6" s="1"/>
  <c r="DJ19" i="6" s="1"/>
  <c r="DJ20" i="6" s="1"/>
  <c r="DJ21" i="6" s="1"/>
  <c r="DJ22" i="6" s="1"/>
  <c r="DJ23" i="6" s="1"/>
  <c r="DJ24" i="6" s="1"/>
  <c r="DK7" i="6"/>
  <c r="DK8" i="6" s="1"/>
  <c r="DK9" i="6"/>
  <c r="DK10" i="6" s="1"/>
  <c r="DK11" i="6" s="1"/>
  <c r="DK12" i="6" s="1"/>
  <c r="DK13" i="6" s="1"/>
  <c r="DK14" i="6" s="1"/>
  <c r="DK15" i="6" s="1"/>
  <c r="DK16" i="6" s="1"/>
  <c r="DK17" i="6" s="1"/>
  <c r="DK18" i="6" s="1"/>
  <c r="DK19" i="6" s="1"/>
  <c r="DK20" i="6" s="1"/>
  <c r="DK21" i="6" s="1"/>
  <c r="DK22" i="6" s="1"/>
  <c r="DK23" i="6" s="1"/>
  <c r="DK24" i="6" s="1"/>
  <c r="DK25" i="6" s="1"/>
  <c r="DW7" i="6"/>
  <c r="DW8" i="6" s="1"/>
  <c r="DW9" i="6"/>
  <c r="DW10" i="6" s="1"/>
  <c r="DW11" i="6" s="1"/>
  <c r="DW12" i="6" s="1"/>
  <c r="DW13" i="6" s="1"/>
  <c r="DW14" i="6" s="1"/>
  <c r="DW15" i="6" s="1"/>
  <c r="DW16" i="6" s="1"/>
  <c r="DW17" i="6" s="1"/>
  <c r="DW18" i="6" s="1"/>
  <c r="DW19" i="6" s="1"/>
  <c r="DW20" i="6" s="1"/>
  <c r="DW21" i="6" s="1"/>
  <c r="DW22" i="6" s="1"/>
  <c r="DW23" i="6" s="1"/>
  <c r="DW24" i="6" s="1"/>
  <c r="DW25" i="6" s="1"/>
  <c r="DW26" i="6" s="1"/>
  <c r="DW27" i="6" s="1"/>
  <c r="DW28" i="6" s="1"/>
  <c r="DW29" i="6" s="1"/>
  <c r="DW30" i="6" s="1"/>
  <c r="DW31" i="6" s="1"/>
  <c r="DW32" i="6" s="1"/>
  <c r="DW33" i="6" s="1"/>
  <c r="DW34" i="6" s="1"/>
  <c r="DW35" i="6" s="1"/>
  <c r="DW36" i="6" s="1"/>
  <c r="DW37" i="6" s="1"/>
  <c r="DM7" i="6"/>
  <c r="DM8" i="6" s="1"/>
  <c r="DM9" i="6" s="1"/>
  <c r="DM10" i="6" s="1"/>
  <c r="DM11" i="6" s="1"/>
  <c r="DM12" i="6" s="1"/>
  <c r="DM13" i="6" s="1"/>
  <c r="DM14" i="6" s="1"/>
  <c r="DM15" i="6" s="1"/>
  <c r="DM16" i="6" s="1"/>
  <c r="DM17" i="6" s="1"/>
  <c r="DM18" i="6" s="1"/>
  <c r="DM19" i="6" s="1"/>
  <c r="DM20" i="6" s="1"/>
  <c r="DM21" i="6" s="1"/>
  <c r="DM22" i="6" s="1"/>
  <c r="DM23" i="6" s="1"/>
  <c r="DM24" i="6" s="1"/>
  <c r="DM25" i="6" s="1"/>
  <c r="DM26" i="6" s="1"/>
  <c r="DM27" i="6" s="1"/>
  <c r="DO8" i="6"/>
  <c r="DO9" i="6" s="1"/>
  <c r="DO10" i="6" s="1"/>
  <c r="DO11" i="6" s="1"/>
  <c r="DO12" i="6" s="1"/>
  <c r="DO13" i="6" s="1"/>
  <c r="DO14" i="6" s="1"/>
  <c r="DO15" i="6" s="1"/>
  <c r="DO16" i="6" s="1"/>
  <c r="DO17" i="6" s="1"/>
  <c r="DO18" i="6" s="1"/>
  <c r="DO19" i="6" s="1"/>
  <c r="DO20" i="6" s="1"/>
  <c r="DO21" i="6" s="1"/>
  <c r="DO22" i="6" s="1"/>
  <c r="DO23" i="6" s="1"/>
  <c r="DO24" i="6" s="1"/>
  <c r="DO25" i="6" s="1"/>
  <c r="DO26" i="6" s="1"/>
  <c r="DO27" i="6" s="1"/>
  <c r="DO28" i="6" s="1"/>
  <c r="DO29" i="6" s="1"/>
  <c r="DV7" i="6"/>
  <c r="DV8" i="6" s="1"/>
  <c r="DV9" i="6" s="1"/>
  <c r="DV10" i="6" s="1"/>
  <c r="DV11" i="6" s="1"/>
  <c r="DV12" i="6" s="1"/>
  <c r="DV13" i="6" s="1"/>
  <c r="DV14" i="6" s="1"/>
  <c r="DV15" i="6" s="1"/>
  <c r="DV16" i="6" s="1"/>
  <c r="DV17" i="6" s="1"/>
  <c r="DV18" i="6" s="1"/>
  <c r="DV19" i="6" s="1"/>
  <c r="DV20" i="6" s="1"/>
  <c r="DV21" i="6" s="1"/>
  <c r="DV22" i="6" s="1"/>
  <c r="DV23" i="6" s="1"/>
  <c r="DV24" i="6" s="1"/>
  <c r="DV25" i="6" s="1"/>
  <c r="DV26" i="6" s="1"/>
  <c r="DV27" i="6" s="1"/>
  <c r="DV28" i="6" s="1"/>
  <c r="DV29" i="6" s="1"/>
  <c r="DV30" i="6" s="1"/>
  <c r="DV31" i="6" s="1"/>
  <c r="DV32" i="6" s="1"/>
  <c r="DV33" i="6" s="1"/>
  <c r="DV34" i="6" s="1"/>
  <c r="DV35" i="6" s="1"/>
  <c r="DV36" i="6" s="1"/>
  <c r="EL19" i="6"/>
  <c r="EL20" i="6" s="1"/>
  <c r="EL21" i="6" s="1"/>
  <c r="EL22" i="6" s="1"/>
  <c r="EL23" i="6" s="1"/>
  <c r="EL24" i="6" s="1"/>
  <c r="EL25" i="6" s="1"/>
  <c r="EL26" i="6" s="1"/>
  <c r="EL27" i="6" s="1"/>
  <c r="EL28" i="6" s="1"/>
  <c r="EL29" i="6" s="1"/>
  <c r="EL30" i="6" s="1"/>
  <c r="EL31" i="6" s="1"/>
  <c r="EL32" i="6" s="1"/>
  <c r="EL33" i="6" s="1"/>
  <c r="EL34" i="6" s="1"/>
  <c r="EL35" i="6" s="1"/>
  <c r="EL36" i="6" s="1"/>
  <c r="EL37" i="6" s="1"/>
  <c r="EL38" i="6" s="1"/>
  <c r="EL39" i="6" s="1"/>
  <c r="EL40" i="6" s="1"/>
  <c r="EL41" i="6" s="1"/>
  <c r="EL42" i="6" s="1"/>
  <c r="EL43" i="6" s="1"/>
  <c r="EL44" i="6" s="1"/>
  <c r="EL45" i="6" s="1"/>
  <c r="EL46" i="6" s="1"/>
  <c r="EL47" i="6" s="1"/>
  <c r="EL48" i="6" s="1"/>
  <c r="EL49" i="6" s="1"/>
  <c r="EL50" i="6" s="1"/>
  <c r="EL51" i="6" s="1"/>
  <c r="EL52" i="6" s="1"/>
  <c r="F8" i="7" s="1"/>
  <c r="FB19" i="6"/>
  <c r="FB20" i="6" s="1"/>
  <c r="FB21" i="6" s="1"/>
  <c r="FB22" i="6" s="1"/>
  <c r="FB23" i="6" s="1"/>
  <c r="FB24" i="6" s="1"/>
  <c r="FB25" i="6" s="1"/>
  <c r="FB26" i="6" s="1"/>
  <c r="FB27" i="6" s="1"/>
  <c r="FB28" i="6" s="1"/>
  <c r="FB29" i="6" s="1"/>
  <c r="FB30" i="6" s="1"/>
  <c r="FB31" i="6" s="1"/>
  <c r="FB32" i="6" s="1"/>
  <c r="FB33" i="6" s="1"/>
  <c r="FB34" i="6" s="1"/>
  <c r="FB35" i="6" s="1"/>
  <c r="FB36" i="6" s="1"/>
  <c r="FB37" i="6" s="1"/>
  <c r="FB38" i="6" s="1"/>
  <c r="FB39" i="6" s="1"/>
  <c r="FB40" i="6" s="1"/>
  <c r="FB41" i="6" s="1"/>
  <c r="FB42" i="6" s="1"/>
  <c r="FB43" i="6" s="1"/>
  <c r="FB44" i="6" s="1"/>
  <c r="FB45" i="6" s="1"/>
  <c r="FB46" i="6" s="1"/>
  <c r="FB47" i="6" s="1"/>
  <c r="FB48" i="6" s="1"/>
  <c r="FB49" i="6" s="1"/>
  <c r="FB50" i="6" l="1"/>
  <c r="FB51" i="6" l="1"/>
  <c r="FB52" i="6" l="1"/>
  <c r="FB53" i="6" l="1"/>
  <c r="FB54" i="6" l="1"/>
  <c r="FB55" i="6" l="1"/>
  <c r="FB56" i="6" l="1"/>
  <c r="FB57" i="6" l="1"/>
  <c r="FB58" i="6" l="1"/>
  <c r="FB59" i="6" l="1"/>
  <c r="FB60" i="6" l="1"/>
  <c r="FB61" i="6" l="1"/>
  <c r="FB62" i="6" l="1"/>
  <c r="FB63" i="6" l="1"/>
  <c r="FB64" i="6" l="1"/>
  <c r="FB65" i="6" l="1"/>
  <c r="FB66" i="6" l="1"/>
  <c r="FB67" i="6" l="1"/>
  <c r="FB68" i="6" l="1"/>
</calcChain>
</file>

<file path=xl/sharedStrings.xml><?xml version="1.0" encoding="utf-8"?>
<sst xmlns="http://schemas.openxmlformats.org/spreadsheetml/2006/main" count="235" uniqueCount="17">
  <si>
    <t>Prod</t>
  </si>
  <si>
    <t>Growth</t>
  </si>
  <si>
    <t>NFB</t>
  </si>
  <si>
    <t>Date</t>
  </si>
  <si>
    <t>Median</t>
  </si>
  <si>
    <t>Mean</t>
  </si>
  <si>
    <t>Year</t>
  </si>
  <si>
    <t>SPF</t>
  </si>
  <si>
    <t>Productivity</t>
  </si>
  <si>
    <t xml:space="preserve"> </t>
  </si>
  <si>
    <t>CEA</t>
  </si>
  <si>
    <t>CBO</t>
  </si>
  <si>
    <t>Kalman</t>
  </si>
  <si>
    <t>Filter</t>
  </si>
  <si>
    <t>Real-time</t>
  </si>
  <si>
    <t>Updated estimates of trend labor productivity growth from Edge, Laubach, and Williams, "Learning and Shifts in Long-Run Productivity Growth," Journal of Monetary Economics, 2007.</t>
  </si>
  <si>
    <t>Current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</si>
</sst>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_);\(#,##0.0\)"/>
    <numFmt numFmtId="165" formatCode="0.0"/>
    <numFmt numFmtId="166" formatCode="0.000"/>
    <numFmt numFmtId="167" formatCode="0.0000"/>
    <numFmt numFmtId="168" formatCode="#,##0.0"/>
    <numFmt numFmtId="169" formatCode="#,##0.000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"/>
      <family val="3"/>
    </font>
    <font>
      <sz val="8"/>
      <name val="Arial"/>
      <family val="2"/>
    </font>
    <font>
      <b/>
      <sz val="10"/>
      <name val="Courier"/>
      <family val="3"/>
    </font>
    <font>
      <sz val="10"/>
      <name val="News Gothic Condensed"/>
      <family val="2"/>
    </font>
    <font>
      <sz val="8"/>
      <name val="News Gothic Condensed"/>
      <family val="2"/>
    </font>
    <font>
      <sz val="8"/>
      <name val="Courier"/>
      <family val="3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name val="Courie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2" fillId="0" borderId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6" applyNumberFormat="0" applyAlignment="0" applyProtection="0"/>
    <xf numFmtId="0" fontId="17" fillId="8" borderId="7" applyNumberFormat="0" applyAlignment="0" applyProtection="0"/>
    <xf numFmtId="0" fontId="18" fillId="8" borderId="6" applyNumberFormat="0" applyAlignment="0" applyProtection="0"/>
    <xf numFmtId="0" fontId="19" fillId="0" borderId="8" applyNumberFormat="0" applyFill="0" applyAlignment="0" applyProtection="0"/>
    <xf numFmtId="0" fontId="20" fillId="9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0" borderId="0"/>
    <xf numFmtId="0" fontId="1" fillId="10" borderId="10" applyNumberFormat="0" applyFont="0" applyAlignment="0" applyProtection="0"/>
    <xf numFmtId="0" fontId="25" fillId="0" borderId="0" applyNumberFormat="0" applyFill="0" applyBorder="0" applyAlignment="0" applyProtection="0"/>
  </cellStyleXfs>
  <cellXfs count="50">
    <xf numFmtId="0" fontId="0" fillId="0" borderId="0" xfId="0"/>
    <xf numFmtId="165" fontId="3" fillId="2" borderId="0" xfId="1" applyNumberFormat="1" applyFont="1" applyFill="1" applyBorder="1" applyAlignment="1" applyProtection="1"/>
    <xf numFmtId="0" fontId="3" fillId="2" borderId="0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/>
    <xf numFmtId="165" fontId="3" fillId="3" borderId="0" xfId="1" applyNumberFormat="1" applyFont="1" applyFill="1" applyBorder="1" applyAlignment="1" applyProtection="1"/>
    <xf numFmtId="0" fontId="3" fillId="0" borderId="0" xfId="0" applyFont="1" applyBorder="1" applyAlignment="1">
      <alignment horizontal="center"/>
    </xf>
    <xf numFmtId="165" fontId="3" fillId="2" borderId="0" xfId="0" quotePrefix="1" applyNumberFormat="1" applyFont="1" applyFill="1" applyBorder="1" applyAlignment="1">
      <alignment vertical="top" wrapText="1"/>
    </xf>
    <xf numFmtId="165" fontId="3" fillId="3" borderId="0" xfId="0" quotePrefix="1" applyNumberFormat="1" applyFont="1" applyFill="1" applyBorder="1" applyAlignment="1">
      <alignment vertical="top" wrapText="1"/>
    </xf>
    <xf numFmtId="165" fontId="3" fillId="3" borderId="0" xfId="0" applyNumberFormat="1" applyFont="1" applyFill="1" applyBorder="1" applyAlignment="1"/>
    <xf numFmtId="0" fontId="3" fillId="2" borderId="0" xfId="0" quotePrefix="1" applyNumberFormat="1" applyFont="1" applyFill="1" applyBorder="1" applyAlignment="1">
      <alignment horizontal="center" vertical="top" wrapText="1"/>
    </xf>
    <xf numFmtId="0" fontId="3" fillId="0" borderId="0" xfId="0" applyFont="1"/>
    <xf numFmtId="165" fontId="5" fillId="3" borderId="0" xfId="0" quotePrefix="1" applyNumberFormat="1" applyFont="1" applyFill="1" applyBorder="1" applyAlignment="1">
      <alignment vertical="top" wrapText="1"/>
    </xf>
    <xf numFmtId="165" fontId="5" fillId="2" borderId="0" xfId="0" quotePrefix="1" applyNumberFormat="1" applyFont="1" applyFill="1" applyBorder="1" applyAlignment="1">
      <alignment vertical="top" wrapText="1"/>
    </xf>
    <xf numFmtId="165" fontId="5" fillId="2" borderId="0" xfId="1" applyNumberFormat="1" applyFont="1" applyFill="1" applyBorder="1" applyAlignment="1" applyProtection="1"/>
    <xf numFmtId="165" fontId="5" fillId="3" borderId="0" xfId="1" applyNumberFormat="1" applyFont="1" applyFill="1" applyBorder="1" applyAlignment="1" applyProtection="1"/>
    <xf numFmtId="166" fontId="3" fillId="2" borderId="0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2" fontId="3" fillId="2" borderId="0" xfId="1" applyNumberFormat="1" applyFont="1" applyFill="1" applyBorder="1" applyAlignment="1" applyProtection="1"/>
    <xf numFmtId="2" fontId="3" fillId="0" borderId="0" xfId="0" applyNumberFormat="1" applyFont="1" applyBorder="1" applyAlignment="1">
      <alignment horizontal="center"/>
    </xf>
    <xf numFmtId="167" fontId="3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vertical="top" wrapText="1"/>
    </xf>
    <xf numFmtId="167" fontId="3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168" fontId="6" fillId="0" borderId="0" xfId="0" applyNumberFormat="1" applyFont="1" applyBorder="1" applyAlignment="1">
      <alignment horizontal="right" vertical="top" wrapText="1"/>
    </xf>
    <xf numFmtId="169" fontId="3" fillId="0" borderId="0" xfId="0" applyNumberFormat="1" applyFont="1" applyBorder="1" applyAlignment="1">
      <alignment horizontal="center"/>
    </xf>
    <xf numFmtId="168" fontId="7" fillId="0" borderId="0" xfId="0" applyNumberFormat="1" applyFont="1" applyBorder="1" applyAlignment="1">
      <alignment horizontal="right" wrapText="1"/>
    </xf>
    <xf numFmtId="168" fontId="7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168" fontId="8" fillId="0" borderId="0" xfId="0" applyNumberFormat="1" applyFont="1" applyBorder="1" applyAlignment="1">
      <alignment horizontal="right" wrapText="1"/>
    </xf>
    <xf numFmtId="4" fontId="6" fillId="0" borderId="0" xfId="0" applyNumberFormat="1" applyFont="1" applyBorder="1" applyAlignment="1">
      <alignment horizontal="right" vertical="top" wrapText="1"/>
    </xf>
    <xf numFmtId="166" fontId="0" fillId="0" borderId="0" xfId="0" applyNumberFormat="1"/>
    <xf numFmtId="165" fontId="0" fillId="0" borderId="0" xfId="0" applyNumberFormat="1"/>
    <xf numFmtId="0" fontId="9" fillId="0" borderId="0" xfId="0" applyFont="1"/>
    <xf numFmtId="0" fontId="0" fillId="0" borderId="1" xfId="0" applyBorder="1"/>
    <xf numFmtId="166" fontId="5" fillId="3" borderId="0" xfId="1" applyNumberFormat="1" applyFont="1" applyFill="1" applyBorder="1" applyAlignment="1" applyProtection="1"/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0" xfId="1" applyNumberFormat="1" applyFont="1" applyFill="1" applyBorder="1" applyAlignment="1" applyProtection="1"/>
    <xf numFmtId="165" fontId="2" fillId="0" borderId="0" xfId="0" applyNumberFormat="1" applyFont="1" applyBorder="1" applyAlignment="1">
      <alignment horizontal="right"/>
    </xf>
    <xf numFmtId="0" fontId="9" fillId="0" borderId="1" xfId="0" applyFont="1" applyBorder="1"/>
    <xf numFmtId="168" fontId="0" fillId="0" borderId="0" xfId="0" applyNumberFormat="1"/>
    <xf numFmtId="169" fontId="7" fillId="0" borderId="0" xfId="0" applyNumberFormat="1" applyFont="1" applyBorder="1" applyAlignment="1">
      <alignment horizontal="right" wrapText="1"/>
    </xf>
    <xf numFmtId="168" fontId="7" fillId="0" borderId="2" xfId="0" applyNumberFormat="1" applyFont="1" applyBorder="1" applyAlignment="1">
      <alignment horizontal="right" wrapText="1"/>
    </xf>
    <xf numFmtId="168" fontId="7" fillId="0" borderId="2" xfId="0" applyNumberFormat="1" applyFont="1" applyFill="1" applyBorder="1" applyAlignment="1">
      <alignment horizontal="right" wrapText="1"/>
    </xf>
    <xf numFmtId="2" fontId="5" fillId="3" borderId="0" xfId="1" applyNumberFormat="1" applyFont="1" applyFill="1" applyBorder="1" applyAlignment="1" applyProtection="1"/>
    <xf numFmtId="166" fontId="3" fillId="2" borderId="0" xfId="1" applyNumberFormat="1" applyFont="1" applyFill="1" applyBorder="1" applyAlignment="1" applyProtection="1"/>
    <xf numFmtId="2" fontId="26" fillId="2" borderId="0" xfId="1" applyNumberFormat="1" applyFont="1" applyFill="1" applyBorder="1" applyAlignment="1" applyProtection="1"/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_1997" xfId="1"/>
    <cellStyle name="Note 2" xfId="42"/>
    <cellStyle name="Output" xfId="10" builtinId="21" customBuiltin="1"/>
    <cellStyle name="Title 2" xfId="43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6"/>
  <sheetViews>
    <sheetView workbookViewId="0">
      <pane xSplit="1" ySplit="4" topLeftCell="B5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2.75"/>
  <cols>
    <col min="1" max="1" width="11.28515625" bestFit="1" customWidth="1"/>
    <col min="2" max="2" width="12.28515625" customWidth="1"/>
    <col min="3" max="3" width="11.28515625" customWidth="1"/>
    <col min="4" max="4" width="9.5703125" customWidth="1"/>
    <col min="5" max="5" width="9.85546875" customWidth="1"/>
    <col min="6" max="6" width="11" customWidth="1"/>
    <col min="7" max="7" width="13" customWidth="1"/>
    <col min="8" max="16384" width="9.140625" style="11"/>
  </cols>
  <sheetData>
    <row r="1" spans="1:9" ht="19.5" customHeight="1">
      <c r="A1" s="11"/>
      <c r="B1" s="42" t="s">
        <v>15</v>
      </c>
      <c r="C1" s="36"/>
      <c r="D1" s="36"/>
      <c r="E1" s="36"/>
      <c r="F1" s="36"/>
      <c r="G1" s="36"/>
      <c r="H1"/>
      <c r="I1"/>
    </row>
    <row r="2" spans="1:9">
      <c r="B2" t="s">
        <v>7</v>
      </c>
      <c r="C2" t="s">
        <v>7</v>
      </c>
      <c r="F2" t="s">
        <v>12</v>
      </c>
      <c r="G2" t="s">
        <v>12</v>
      </c>
      <c r="H2"/>
      <c r="I2"/>
    </row>
    <row r="3" spans="1:9">
      <c r="B3" t="s">
        <v>8</v>
      </c>
      <c r="C3" t="s">
        <v>8</v>
      </c>
      <c r="F3" t="s">
        <v>13</v>
      </c>
      <c r="G3" t="s">
        <v>13</v>
      </c>
      <c r="H3"/>
      <c r="I3"/>
    </row>
    <row r="4" spans="1:9">
      <c r="A4" t="s">
        <v>6</v>
      </c>
      <c r="B4" t="s">
        <v>4</v>
      </c>
      <c r="C4" t="s">
        <v>5</v>
      </c>
      <c r="D4" t="s">
        <v>11</v>
      </c>
      <c r="E4" t="s">
        <v>10</v>
      </c>
      <c r="F4" t="s">
        <v>14</v>
      </c>
      <c r="G4" s="35" t="s">
        <v>16</v>
      </c>
      <c r="H4"/>
      <c r="I4"/>
    </row>
    <row r="5" spans="1:9">
      <c r="A5">
        <v>1992</v>
      </c>
      <c r="B5" s="34">
        <v>1.5</v>
      </c>
      <c r="C5" s="34">
        <v>1.6419354834623876</v>
      </c>
      <c r="D5" s="34"/>
      <c r="E5" s="34">
        <v>1.4</v>
      </c>
      <c r="F5" s="34">
        <f>VLOOKUP($A5-1,'Productivity Data'!$A:$IJ,MATCH(A5&amp;" KF",'Productivity Data'!$A$1:$IJ$1,0),FALSE)</f>
        <v>0.78881076251516813</v>
      </c>
      <c r="G5" s="34">
        <v>1.7117672211545192</v>
      </c>
      <c r="H5"/>
      <c r="I5"/>
    </row>
    <row r="6" spans="1:9">
      <c r="A6">
        <v>1993</v>
      </c>
      <c r="B6" s="34">
        <v>1.5</v>
      </c>
      <c r="C6" s="34">
        <v>1.7517241371859764</v>
      </c>
      <c r="D6" s="34"/>
      <c r="E6" s="34">
        <v>1.4</v>
      </c>
      <c r="F6" s="34">
        <f>VLOOKUP($A6-1,'Productivity Data'!$A:$IJ,MATCH(A6&amp;" KF",'Productivity Data'!$A$1:$IJ$1,0),FALSE)</f>
        <v>1.0235857253110716</v>
      </c>
      <c r="G6" s="34">
        <v>1.9972277747534997</v>
      </c>
      <c r="H6"/>
      <c r="I6"/>
    </row>
    <row r="7" spans="1:9">
      <c r="A7">
        <v>1994</v>
      </c>
      <c r="B7" s="34">
        <v>1.5</v>
      </c>
      <c r="C7" s="34">
        <v>1.7304347815680439</v>
      </c>
      <c r="D7" s="34"/>
      <c r="E7" s="34">
        <v>1.5</v>
      </c>
      <c r="F7" s="34">
        <f>VLOOKUP($A7-1,'Productivity Data'!$A:$IJ,MATCH(A7&amp;" KF",'Productivity Data'!$A$1:$IJ$1,0),FALSE)</f>
        <v>1.2236601834928551</v>
      </c>
      <c r="G7" s="34">
        <v>1.7888878993726556</v>
      </c>
      <c r="H7"/>
      <c r="I7"/>
    </row>
    <row r="8" spans="1:9">
      <c r="A8">
        <v>1995</v>
      </c>
      <c r="B8" s="34">
        <v>1.5</v>
      </c>
      <c r="C8" s="34">
        <v>1.6038461532443762</v>
      </c>
      <c r="D8" s="34">
        <v>1.3</v>
      </c>
      <c r="E8" s="34">
        <v>1.2</v>
      </c>
      <c r="F8" s="34">
        <f>VLOOKUP($A8-1,'Productivity Data'!$A:$IJ,MATCH(A8&amp;" KF",'Productivity Data'!$A$1:$IJ$1,0),FALSE)</f>
        <v>1.3320296456429155</v>
      </c>
      <c r="G8" s="34">
        <v>1.6857349607698553</v>
      </c>
      <c r="H8"/>
      <c r="I8"/>
    </row>
    <row r="9" spans="1:9">
      <c r="A9">
        <v>1996</v>
      </c>
      <c r="B9" s="34">
        <v>1.5</v>
      </c>
      <c r="C9" s="34">
        <v>1.5177419345465399</v>
      </c>
      <c r="D9" s="34">
        <v>1.2</v>
      </c>
      <c r="E9" s="34">
        <v>1.2</v>
      </c>
      <c r="F9" s="34">
        <f>VLOOKUP($A9-1,'Productivity Data'!$A:$IJ,MATCH(A9&amp;" KF",'Productivity Data'!$A$1:$IJ$1,0),FALSE)</f>
        <v>1.1595322885787676</v>
      </c>
      <c r="G9" s="34">
        <v>1.5771274211837032</v>
      </c>
      <c r="H9"/>
      <c r="I9"/>
    </row>
    <row r="10" spans="1:9">
      <c r="A10">
        <v>1997</v>
      </c>
      <c r="B10" s="34">
        <v>1.2749999999999999</v>
      </c>
      <c r="C10" s="34">
        <v>1.3986111101306353</v>
      </c>
      <c r="D10" s="34">
        <v>1.2</v>
      </c>
      <c r="E10" s="34">
        <v>1.2</v>
      </c>
      <c r="F10" s="34">
        <f>VLOOKUP($A10-1,'Productivity Data'!$A:$IJ,MATCH(A10&amp;" KF",'Productivity Data'!$A$1:$IJ$1,0),FALSE)</f>
        <v>1.0188542054856971</v>
      </c>
      <c r="G10" s="34">
        <v>1.7055113985129182</v>
      </c>
      <c r="H10"/>
      <c r="I10"/>
    </row>
    <row r="11" spans="1:9">
      <c r="A11">
        <v>1998</v>
      </c>
      <c r="B11" s="34">
        <v>1.5</v>
      </c>
      <c r="C11" s="34">
        <v>1.5274999990527118</v>
      </c>
      <c r="D11" s="34">
        <v>1.5</v>
      </c>
      <c r="E11" s="34">
        <v>1.3</v>
      </c>
      <c r="F11" s="34">
        <f>VLOOKUP($A11-1,'Productivity Data'!$A:$IJ,MATCH(A11&amp;" KF",'Productivity Data'!$A$1:$IJ$1,0),FALSE)</f>
        <v>1.1626067213240487</v>
      </c>
      <c r="G11" s="34">
        <v>1.7016631461069243</v>
      </c>
      <c r="H11"/>
      <c r="I11"/>
    </row>
    <row r="12" spans="1:9">
      <c r="A12">
        <v>1999</v>
      </c>
      <c r="B12" s="34">
        <v>1.55</v>
      </c>
      <c r="C12" s="34">
        <v>1.6649999999999874</v>
      </c>
      <c r="D12" s="34">
        <v>1.8</v>
      </c>
      <c r="E12" s="34">
        <v>1.3</v>
      </c>
      <c r="F12" s="34">
        <f>VLOOKUP($A12-1,'Productivity Data'!$A:$IJ,MATCH(A12&amp;" KF",'Productivity Data'!$A$1:$IJ$1,0),FALSE)</f>
        <v>1.3584703519783554</v>
      </c>
      <c r="G12" s="34">
        <v>1.8492864795859389</v>
      </c>
      <c r="H12"/>
      <c r="I12"/>
    </row>
    <row r="13" spans="1:9">
      <c r="A13">
        <v>2000</v>
      </c>
      <c r="B13" s="34">
        <v>2.4</v>
      </c>
      <c r="C13" s="34">
        <v>2.373529411764689</v>
      </c>
      <c r="D13" s="34">
        <v>2.2999999999999998</v>
      </c>
      <c r="E13" s="34">
        <v>2</v>
      </c>
      <c r="F13" s="34">
        <f>VLOOKUP($A13-1,'Productivity Data'!$A:$IJ,MATCH(A13&amp;" KF",'Productivity Data'!$A$1:$IJ$1,0),FALSE)</f>
        <v>1.9249554121613122</v>
      </c>
      <c r="G13" s="34">
        <v>2.0152661567703882</v>
      </c>
      <c r="H13"/>
      <c r="I13"/>
    </row>
    <row r="14" spans="1:9">
      <c r="A14">
        <v>2001</v>
      </c>
      <c r="B14" s="34">
        <v>2.5</v>
      </c>
      <c r="C14" s="34">
        <v>2.4757575757575547</v>
      </c>
      <c r="D14" s="34">
        <v>2.7</v>
      </c>
      <c r="E14" s="34">
        <v>2.2999999999999998</v>
      </c>
      <c r="F14" s="34">
        <f>VLOOKUP($A14-1,'Productivity Data'!$A:$IJ,MATCH(A14&amp;" KF",'Productivity Data'!$A$1:$IJ$1,0),FALSE)</f>
        <v>2.1714691817102367</v>
      </c>
      <c r="G14" s="34">
        <v>2.150535549022075</v>
      </c>
      <c r="H14"/>
      <c r="I14"/>
    </row>
    <row r="15" spans="1:9">
      <c r="A15">
        <v>2002</v>
      </c>
      <c r="B15" s="34">
        <v>2.1</v>
      </c>
      <c r="C15" s="34">
        <v>2.2257575757575427</v>
      </c>
      <c r="D15" s="34">
        <v>2.2000000000000002</v>
      </c>
      <c r="E15" s="34">
        <v>2.1</v>
      </c>
      <c r="F15" s="34">
        <f>VLOOKUP($A15-1,'Productivity Data'!$A:$IJ,MATCH(A15&amp;" KF",'Productivity Data'!$A$1:$IJ$1,0),FALSE)</f>
        <v>1.9610250738759489</v>
      </c>
      <c r="G15" s="34">
        <v>2.2172125270088441</v>
      </c>
      <c r="H15"/>
      <c r="I15"/>
    </row>
    <row r="16" spans="1:9">
      <c r="A16">
        <v>2003</v>
      </c>
      <c r="B16" s="34">
        <v>2.2999999999999998</v>
      </c>
      <c r="C16" s="34">
        <v>2.3696969696969452</v>
      </c>
      <c r="D16" s="34">
        <v>2.2000000000000002</v>
      </c>
      <c r="E16" s="34">
        <v>2.1</v>
      </c>
      <c r="F16" s="34">
        <f>VLOOKUP($A16-1,'Productivity Data'!$A:$IJ,MATCH(A16&amp;" KF",'Productivity Data'!$A$1:$IJ$1,0),FALSE)</f>
        <v>2.2065729384157815</v>
      </c>
      <c r="G16" s="34">
        <v>2.4593126919159163</v>
      </c>
      <c r="H16"/>
      <c r="I16"/>
    </row>
    <row r="17" spans="1:9">
      <c r="A17">
        <v>2004</v>
      </c>
      <c r="B17" s="34">
        <v>2.5</v>
      </c>
      <c r="C17" s="34">
        <v>2.5799999999999796</v>
      </c>
      <c r="D17" s="34">
        <v>2.2000000000000002</v>
      </c>
      <c r="E17" s="34">
        <v>2.1</v>
      </c>
      <c r="F17" s="34">
        <f>VLOOKUP($A17-1,'Productivity Data'!$A:$IJ,MATCH(A17&amp;" KF",'Productivity Data'!$A$1:$IJ$1,0),FALSE)</f>
        <v>2.5808731402686775</v>
      </c>
      <c r="G17" s="34">
        <v>2.5881801540313072</v>
      </c>
      <c r="H17"/>
      <c r="I17"/>
    </row>
    <row r="18" spans="1:9">
      <c r="A18">
        <v>2005</v>
      </c>
      <c r="B18" s="34">
        <v>2.5</v>
      </c>
      <c r="C18" s="34">
        <v>2.4506249999999667</v>
      </c>
      <c r="D18" s="34">
        <v>2.4</v>
      </c>
      <c r="E18" s="34">
        <v>2.6</v>
      </c>
      <c r="F18" s="34">
        <f>VLOOKUP($A18-1,'Productivity Data'!$A:$IJ,MATCH(A18&amp;" KF",'Productivity Data'!$A$1:$IJ$1,0),FALSE)</f>
        <v>2.7236245699730692</v>
      </c>
      <c r="G18" s="34">
        <v>2.6505534123471559</v>
      </c>
      <c r="H18"/>
      <c r="I18"/>
    </row>
    <row r="19" spans="1:9">
      <c r="A19">
        <v>2006</v>
      </c>
      <c r="B19" s="34">
        <v>2.44</v>
      </c>
      <c r="C19" s="34">
        <v>2.4039130434782345</v>
      </c>
      <c r="D19" s="34">
        <v>2.4</v>
      </c>
      <c r="E19" s="34">
        <v>2.6</v>
      </c>
      <c r="F19" s="34">
        <f>VLOOKUP($A19-1,'Productivity Data'!$A:$IJ,MATCH(A19&amp;" KF",'Productivity Data'!$A$1:$IJ$1,0),FALSE)</f>
        <v>2.5896672905200511</v>
      </c>
      <c r="G19" s="34">
        <v>2.5849473292769649</v>
      </c>
      <c r="H19"/>
      <c r="I19"/>
    </row>
    <row r="20" spans="1:9">
      <c r="A20">
        <v>2007</v>
      </c>
      <c r="B20" s="34">
        <v>2.2000000000000002</v>
      </c>
      <c r="C20" s="34">
        <v>2.1519774836052363</v>
      </c>
      <c r="D20" s="34">
        <v>2.4</v>
      </c>
      <c r="E20" s="34">
        <v>2.6</v>
      </c>
      <c r="F20" s="34">
        <f>VLOOKUP($A20-1,'Productivity Data'!$A:$IJ,MATCH(A20&amp;" KF",'Productivity Data'!$A$1:$IJ$1,0),FALSE)</f>
        <v>2.4441796240224694</v>
      </c>
      <c r="G20" s="34">
        <v>2.4020592235407894</v>
      </c>
      <c r="H20"/>
      <c r="I20"/>
    </row>
    <row r="21" spans="1:9">
      <c r="A21">
        <v>2008</v>
      </c>
      <c r="B21" s="34">
        <v>2</v>
      </c>
      <c r="C21" s="34">
        <v>1.9958974358974104</v>
      </c>
      <c r="D21" s="34">
        <v>2.2999999999999998</v>
      </c>
      <c r="E21" s="34">
        <v>2.5</v>
      </c>
      <c r="F21" s="34">
        <f>VLOOKUP($A21-1,'Productivity Data'!$A:$IJ,MATCH(A21&amp;" KF",'Productivity Data'!$A$1:$IJ$1,0),FALSE)</f>
        <v>2.1987663481791349</v>
      </c>
      <c r="G21" s="34">
        <v>2.3100097984113184</v>
      </c>
      <c r="H21"/>
      <c r="I21"/>
    </row>
    <row r="22" spans="1:9">
      <c r="A22">
        <v>2009</v>
      </c>
      <c r="B22" s="34">
        <v>1.9</v>
      </c>
      <c r="C22" s="34">
        <v>1.9021000356470381</v>
      </c>
      <c r="D22" s="34">
        <v>2.2999999999999998</v>
      </c>
      <c r="E22" s="34">
        <v>2.4</v>
      </c>
      <c r="F22" s="34">
        <f>VLOOKUP($A22-1,'Productivity Data'!$A:$IJ,MATCH(A22&amp;" KF",'Productivity Data'!$A$1:$IJ$1,0),FALSE)</f>
        <v>2.2203134673759259</v>
      </c>
      <c r="G22" s="34">
        <v>2.1319710764181239</v>
      </c>
      <c r="H22"/>
      <c r="I22"/>
    </row>
    <row r="23" spans="1:9">
      <c r="A23">
        <v>2010</v>
      </c>
      <c r="B23" s="34">
        <v>2</v>
      </c>
      <c r="C23" s="34">
        <v>1.985392686727242</v>
      </c>
      <c r="D23" s="34">
        <v>2.2000000000000002</v>
      </c>
      <c r="E23" s="34">
        <v>2.2999999999999998</v>
      </c>
      <c r="F23" s="34">
        <f>VLOOKUP($A23-1,'Productivity Data'!$A:$IJ,MATCH(A23&amp;" KF",'Productivity Data'!$A$1:$IJ$1,0),FALSE)</f>
        <v>2.3411430813782008</v>
      </c>
      <c r="G23" s="34">
        <v>2.2520471833677158</v>
      </c>
      <c r="H23"/>
      <c r="I23"/>
    </row>
    <row r="24" spans="1:9">
      <c r="A24">
        <v>2011</v>
      </c>
      <c r="B24" s="34">
        <v>2</v>
      </c>
      <c r="C24" s="34">
        <v>2.0380769230768929</v>
      </c>
      <c r="D24" s="34">
        <v>2</v>
      </c>
      <c r="E24" s="34">
        <v>2.2999999999999998</v>
      </c>
      <c r="F24" s="34">
        <f>VLOOKUP($A24-1,'Productivity Data'!$A:$IJ,MATCH(A24&amp;" KF",'Productivity Data'!$A$1:$IJ$1,0),FALSE)</f>
        <v>2.3950715110408751</v>
      </c>
      <c r="G24" s="34">
        <v>2.3699573237587321</v>
      </c>
      <c r="H24"/>
      <c r="I24"/>
    </row>
    <row r="25" spans="1:9">
      <c r="A25">
        <v>2012</v>
      </c>
      <c r="B25" s="34">
        <v>1.85</v>
      </c>
      <c r="C25" s="34">
        <v>1.9346153846153851</v>
      </c>
      <c r="D25" s="34">
        <v>2.2000000000000002</v>
      </c>
      <c r="E25" s="34">
        <v>2.2999999999999998</v>
      </c>
      <c r="F25" s="34">
        <f>VLOOKUP($A25-1,'Productivity Data'!$A:$IJ,MATCH(A25&amp;" KF",'Productivity Data'!$A$1:$IJ$1,0),FALSE)</f>
        <v>2.1492277100328088</v>
      </c>
      <c r="G25" s="34">
        <v>2.125086261716171</v>
      </c>
      <c r="H25"/>
      <c r="I25"/>
    </row>
    <row r="26" spans="1:9">
      <c r="A26">
        <v>2013</v>
      </c>
      <c r="B26" s="34">
        <v>1.8</v>
      </c>
      <c r="C26" s="34">
        <v>1.8560388121666669</v>
      </c>
      <c r="D26" s="34">
        <v>2.1</v>
      </c>
      <c r="E26" s="34">
        <v>2</v>
      </c>
      <c r="F26" s="34">
        <f>VLOOKUP($A26-1,'Productivity Data'!$A:$IJ,MATCH(A26&amp;" KF",'Productivity Data'!$A$1:$IJ$1,0),FALSE)</f>
        <v>2.0940067989206272</v>
      </c>
      <c r="G26" s="34">
        <v>1.9838216358182599</v>
      </c>
      <c r="H26"/>
      <c r="I26"/>
    </row>
    <row r="27" spans="1:9">
      <c r="A27">
        <v>2014</v>
      </c>
      <c r="B27" s="34">
        <v>1.8</v>
      </c>
      <c r="C27" s="34">
        <v>1.7565999999999999</v>
      </c>
      <c r="D27" s="34">
        <v>2</v>
      </c>
      <c r="E27" s="34">
        <v>2.2000000000000002</v>
      </c>
      <c r="F27" s="34">
        <f>VLOOKUP($A27-1,'Productivity Data'!$A:$IJ,MATCH(A27&amp;" KF",'Productivity Data'!$A$1:$IJ$1,0),FALSE)</f>
        <v>1.9145487804673231</v>
      </c>
      <c r="G27" s="34">
        <v>1.7606124570483863</v>
      </c>
      <c r="H27"/>
      <c r="I27"/>
    </row>
    <row r="28" spans="1:9">
      <c r="A28">
        <v>2015</v>
      </c>
      <c r="B28" s="34">
        <v>1.7</v>
      </c>
      <c r="C28" s="34">
        <v>1.6333</v>
      </c>
      <c r="D28" s="34">
        <v>1.9</v>
      </c>
      <c r="E28" s="34">
        <v>2.1</v>
      </c>
      <c r="F28" s="34">
        <f>VLOOKUP($A28-1,'Productivity Data'!$A:$IJ,MATCH(A28&amp;" KF",'Productivity Data'!$A$1:$IJ$1,0),FALSE)</f>
        <v>1.7531497705998627</v>
      </c>
      <c r="G28" s="34">
        <v>1.6487357941650922</v>
      </c>
      <c r="H28"/>
      <c r="I28"/>
    </row>
    <row r="29" spans="1:9">
      <c r="A29">
        <v>2016</v>
      </c>
      <c r="B29" s="34">
        <v>1.4</v>
      </c>
      <c r="C29" s="34">
        <v>1.3746</v>
      </c>
      <c r="D29" s="34">
        <v>1.9</v>
      </c>
      <c r="E29" s="34">
        <v>2.1</v>
      </c>
      <c r="F29" s="34">
        <f>VLOOKUP($A29-1,'Productivity Data'!$A:$IJ,MATCH(A29&amp;" KF",'Productivity Data'!$A$1:$IJ$1,0),FALSE)</f>
        <v>1.5274006181542643</v>
      </c>
      <c r="G29" s="34">
        <v>1.5274006181542643</v>
      </c>
      <c r="H29"/>
      <c r="I29"/>
    </row>
    <row r="30" spans="1:9">
      <c r="B30" s="33"/>
      <c r="C30" s="33"/>
    </row>
    <row r="31" spans="1:9">
      <c r="B31" s="33"/>
      <c r="C31" s="33"/>
    </row>
    <row r="32" spans="1:9">
      <c r="B32" s="33"/>
      <c r="C32" s="33"/>
    </row>
    <row r="33" spans="2:3">
      <c r="B33" s="33"/>
      <c r="C33" s="33"/>
    </row>
    <row r="34" spans="2:3">
      <c r="B34" s="33"/>
      <c r="C34" s="33"/>
    </row>
    <row r="35" spans="2:3">
      <c r="B35" s="33"/>
      <c r="C35" s="33"/>
    </row>
    <row r="36" spans="2:3">
      <c r="B36" s="33"/>
      <c r="C36" s="33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U101"/>
  <sheetViews>
    <sheetView tabSelected="1" workbookViewId="0">
      <pane xSplit="2" ySplit="4" topLeftCell="CR5" activePane="bottomRight" state="frozen"/>
      <selection activeCell="C4" sqref="C4"/>
      <selection pane="topRight" activeCell="C4" sqref="C4"/>
      <selection pane="bottomLeft" activeCell="C4" sqref="C4"/>
      <selection pane="bottomRight" activeCell="CR17" sqref="CR17"/>
    </sheetView>
  </sheetViews>
  <sheetFormatPr defaultColWidth="5.5703125" defaultRowHeight="12.75"/>
  <cols>
    <col min="1" max="1" width="5.5703125" style="6" bestFit="1" customWidth="1"/>
    <col min="2" max="2" width="7.85546875" style="6" bestFit="1" customWidth="1"/>
    <col min="3" max="43" width="6.7109375" style="6" bestFit="1" customWidth="1"/>
    <col min="44" max="45" width="6.7109375" style="6" customWidth="1"/>
    <col min="46" max="50" width="7.85546875" style="6" customWidth="1"/>
    <col min="51" max="51" width="8.140625" style="6" customWidth="1"/>
    <col min="52" max="55" width="7.85546875" style="6" customWidth="1"/>
    <col min="56" max="56" width="7.140625" style="6" customWidth="1"/>
    <col min="57" max="57" width="9" style="6" bestFit="1" customWidth="1"/>
    <col min="58" max="96" width="7.85546875" style="6" bestFit="1" customWidth="1"/>
    <col min="97" max="101" width="7.85546875" style="6" customWidth="1"/>
    <col min="102" max="102" width="9.7109375" style="6" customWidth="1"/>
    <col min="103" max="103" width="9.140625" style="6" customWidth="1"/>
    <col min="104" max="104" width="9.42578125" style="6" customWidth="1"/>
    <col min="105" max="110" width="8.7109375" style="6" customWidth="1"/>
    <col min="111" max="150" width="9" style="6" bestFit="1" customWidth="1"/>
    <col min="151" max="155" width="9" style="6" customWidth="1"/>
    <col min="156" max="156" width="9.28515625" style="6" customWidth="1"/>
    <col min="157" max="157" width="7.85546875" style="6" bestFit="1" customWidth="1"/>
    <col min="158" max="158" width="9.7109375" style="6" customWidth="1"/>
    <col min="159" max="160" width="9.5703125" style="6" customWidth="1"/>
    <col min="161" max="161" width="9.28515625" style="6" customWidth="1"/>
    <col min="162" max="162" width="8.85546875" style="6" customWidth="1"/>
    <col min="163" max="163" width="8.7109375" style="6" customWidth="1"/>
    <col min="164" max="196" width="5.5703125" style="6" bestFit="1" customWidth="1"/>
    <col min="197" max="201" width="5.5703125" style="6" customWidth="1"/>
    <col min="202" max="202" width="17.28515625" bestFit="1" customWidth="1"/>
    <col min="203" max="203" width="7.85546875" style="6" bestFit="1" customWidth="1"/>
    <col min="204" max="213" width="5.5703125" style="6" bestFit="1" customWidth="1"/>
    <col min="214" max="214" width="6.42578125" style="6" customWidth="1"/>
    <col min="215" max="235" width="5.5703125" style="6" bestFit="1" customWidth="1"/>
    <col min="236" max="236" width="6.7109375" style="6" bestFit="1" customWidth="1"/>
    <col min="237" max="238" width="7.85546875" style="6" bestFit="1" customWidth="1"/>
    <col min="239" max="239" width="6.7109375" style="6" bestFit="1" customWidth="1"/>
    <col min="240" max="240" width="7.85546875" style="6" bestFit="1" customWidth="1"/>
    <col min="241" max="241" width="5.5703125" style="6" bestFit="1" customWidth="1"/>
    <col min="242" max="242" width="8" style="6" customWidth="1"/>
    <col min="243" max="243" width="9.85546875" style="6" customWidth="1"/>
    <col min="244" max="246" width="10.42578125" style="6" customWidth="1"/>
    <col min="247" max="247" width="11.28515625" customWidth="1"/>
    <col min="248" max="249" width="11.28515625" style="6" customWidth="1"/>
    <col min="250" max="250" width="6.7109375" style="6" bestFit="1" customWidth="1"/>
    <col min="251" max="251" width="8.28515625" style="6" customWidth="1"/>
    <col min="252" max="252" width="10.85546875" style="6" customWidth="1"/>
    <col min="253" max="253" width="10.140625" style="6" customWidth="1"/>
    <col min="254" max="254" width="11.85546875" style="6" customWidth="1"/>
    <col min="255" max="255" width="10" style="6" customWidth="1"/>
    <col min="256" max="256" width="10.5703125" style="6" customWidth="1"/>
    <col min="257" max="259" width="5.5703125" style="6" bestFit="1" customWidth="1"/>
    <col min="260" max="260" width="6" style="6" bestFit="1" customWidth="1"/>
    <col min="261" max="16384" width="5.5703125" style="6"/>
  </cols>
  <sheetData>
    <row r="1" spans="1:248">
      <c r="DG1" s="6" t="str">
        <f>DG2&amp;" KF"</f>
        <v>1964 KF</v>
      </c>
      <c r="DH1" s="6" t="str">
        <f t="shared" ref="DH1:FG1" si="0">DH2&amp;" KF"</f>
        <v>1965 KF</v>
      </c>
      <c r="DI1" s="6" t="str">
        <f t="shared" si="0"/>
        <v>1966 KF</v>
      </c>
      <c r="DJ1" s="6" t="str">
        <f t="shared" si="0"/>
        <v>1967 KF</v>
      </c>
      <c r="DK1" s="6" t="str">
        <f t="shared" si="0"/>
        <v>1968 KF</v>
      </c>
      <c r="DL1" s="6" t="str">
        <f t="shared" si="0"/>
        <v>1969 KF</v>
      </c>
      <c r="DM1" s="6" t="str">
        <f t="shared" si="0"/>
        <v>1970 KF</v>
      </c>
      <c r="DN1" s="6" t="str">
        <f t="shared" si="0"/>
        <v>1971 KF</v>
      </c>
      <c r="DO1" s="6" t="str">
        <f t="shared" si="0"/>
        <v>1972 KF</v>
      </c>
      <c r="DP1" s="6" t="str">
        <f t="shared" si="0"/>
        <v>1973 KF</v>
      </c>
      <c r="DQ1" s="6" t="str">
        <f t="shared" si="0"/>
        <v>1974 KF</v>
      </c>
      <c r="DR1" s="6" t="str">
        <f t="shared" si="0"/>
        <v>1975 KF</v>
      </c>
      <c r="DS1" s="6" t="str">
        <f t="shared" si="0"/>
        <v>1976 KF</v>
      </c>
      <c r="DT1" s="6" t="str">
        <f t="shared" si="0"/>
        <v>1977 KF</v>
      </c>
      <c r="DU1" s="6" t="str">
        <f t="shared" si="0"/>
        <v>1978 KF</v>
      </c>
      <c r="DV1" s="6" t="str">
        <f t="shared" si="0"/>
        <v>1979 KF</v>
      </c>
      <c r="DW1" s="6" t="str">
        <f t="shared" si="0"/>
        <v>1980 KF</v>
      </c>
      <c r="DX1" s="6" t="str">
        <f t="shared" si="0"/>
        <v>1981 KF</v>
      </c>
      <c r="DY1" s="6" t="str">
        <f t="shared" si="0"/>
        <v>1982 KF</v>
      </c>
      <c r="DZ1" s="6" t="str">
        <f t="shared" si="0"/>
        <v>1983 KF</v>
      </c>
      <c r="EA1" s="6" t="str">
        <f t="shared" si="0"/>
        <v>1984 KF</v>
      </c>
      <c r="EB1" s="6" t="str">
        <f t="shared" si="0"/>
        <v>1985 KF</v>
      </c>
      <c r="EC1" s="6" t="str">
        <f t="shared" si="0"/>
        <v>1986 KF</v>
      </c>
      <c r="ED1" s="6" t="str">
        <f t="shared" si="0"/>
        <v>1987 KF</v>
      </c>
      <c r="EE1" s="6" t="str">
        <f t="shared" si="0"/>
        <v>1988 KF</v>
      </c>
      <c r="EF1" s="6" t="str">
        <f t="shared" si="0"/>
        <v>1989 KF</v>
      </c>
      <c r="EG1" s="6" t="str">
        <f t="shared" si="0"/>
        <v>1990 KF</v>
      </c>
      <c r="EH1" s="6" t="str">
        <f t="shared" si="0"/>
        <v>1991 KF</v>
      </c>
      <c r="EI1" s="6" t="str">
        <f t="shared" si="0"/>
        <v>1992 KF</v>
      </c>
      <c r="EJ1" s="6" t="str">
        <f t="shared" si="0"/>
        <v>1993 KF</v>
      </c>
      <c r="EK1" s="6" t="str">
        <f t="shared" si="0"/>
        <v>1994 KF</v>
      </c>
      <c r="EL1" s="6" t="str">
        <f t="shared" si="0"/>
        <v>1995 KF</v>
      </c>
      <c r="EM1" s="6" t="str">
        <f t="shared" si="0"/>
        <v>1996 KF</v>
      </c>
      <c r="EN1" s="6" t="str">
        <f t="shared" si="0"/>
        <v>1997 KF</v>
      </c>
      <c r="EO1" s="6" t="str">
        <f t="shared" si="0"/>
        <v>1998 KF</v>
      </c>
      <c r="EP1" s="6" t="str">
        <f t="shared" si="0"/>
        <v>1999 KF</v>
      </c>
      <c r="EQ1" s="6" t="str">
        <f t="shared" si="0"/>
        <v>2000 KF</v>
      </c>
      <c r="ER1" s="6" t="str">
        <f t="shared" si="0"/>
        <v>2001 KF</v>
      </c>
      <c r="ES1" s="6" t="str">
        <f t="shared" si="0"/>
        <v>2002 KF</v>
      </c>
      <c r="ET1" s="6" t="str">
        <f t="shared" si="0"/>
        <v>2003 KF</v>
      </c>
      <c r="EU1" s="6" t="str">
        <f t="shared" si="0"/>
        <v>2004 KF</v>
      </c>
      <c r="EV1" s="6" t="str">
        <f t="shared" si="0"/>
        <v>2005 KF</v>
      </c>
      <c r="EW1" s="6" t="str">
        <f t="shared" si="0"/>
        <v>2006 KF</v>
      </c>
      <c r="EX1" s="6" t="str">
        <f t="shared" si="0"/>
        <v>2007 KF</v>
      </c>
      <c r="EY1" s="6" t="str">
        <f t="shared" si="0"/>
        <v>2008 KF</v>
      </c>
      <c r="EZ1" s="6" t="str">
        <f t="shared" si="0"/>
        <v>2009 KF</v>
      </c>
      <c r="FA1" s="6" t="str">
        <f t="shared" si="0"/>
        <v>2010 KF</v>
      </c>
      <c r="FB1" s="6" t="str">
        <f t="shared" si="0"/>
        <v>2011 KF</v>
      </c>
      <c r="FC1" s="6" t="str">
        <f t="shared" si="0"/>
        <v>2012 KF</v>
      </c>
      <c r="FD1" s="6" t="str">
        <f t="shared" si="0"/>
        <v>2013 KF</v>
      </c>
      <c r="FE1" s="6" t="str">
        <f t="shared" si="0"/>
        <v>2014 KF</v>
      </c>
      <c r="FF1" s="6" t="str">
        <f t="shared" si="0"/>
        <v>2015 KF</v>
      </c>
      <c r="FG1" s="6" t="str">
        <f t="shared" si="0"/>
        <v>2016 KF</v>
      </c>
    </row>
    <row r="2" spans="1:248">
      <c r="A2" s="2"/>
      <c r="B2"/>
      <c r="C2" s="2">
        <v>1964</v>
      </c>
      <c r="D2" s="2">
        <v>1965</v>
      </c>
      <c r="E2" s="2">
        <v>1966</v>
      </c>
      <c r="F2" s="2">
        <v>1967</v>
      </c>
      <c r="G2" s="2">
        <v>1968</v>
      </c>
      <c r="H2" s="2">
        <v>1969</v>
      </c>
      <c r="I2" s="2">
        <v>1970</v>
      </c>
      <c r="J2" s="2">
        <v>1971</v>
      </c>
      <c r="K2" s="2">
        <v>1972</v>
      </c>
      <c r="L2" s="2">
        <v>1973</v>
      </c>
      <c r="M2" s="2">
        <v>1974</v>
      </c>
      <c r="N2" s="2">
        <v>1975</v>
      </c>
      <c r="O2" s="2">
        <v>1976</v>
      </c>
      <c r="P2" s="2">
        <v>1977</v>
      </c>
      <c r="Q2" s="2">
        <v>1978</v>
      </c>
      <c r="R2" s="2">
        <v>1979</v>
      </c>
      <c r="S2" s="2">
        <v>1980</v>
      </c>
      <c r="T2" s="2">
        <v>1981</v>
      </c>
      <c r="U2" s="2">
        <v>1982</v>
      </c>
      <c r="V2" s="2">
        <v>1983</v>
      </c>
      <c r="W2" s="2">
        <v>1984</v>
      </c>
      <c r="X2" s="2">
        <v>1985</v>
      </c>
      <c r="Y2" s="2">
        <v>1986</v>
      </c>
      <c r="Z2" s="2">
        <v>1987</v>
      </c>
      <c r="AA2" s="2">
        <v>1988</v>
      </c>
      <c r="AB2" s="2">
        <v>1989</v>
      </c>
      <c r="AC2" s="2">
        <v>1990</v>
      </c>
      <c r="AD2" s="2">
        <v>1991</v>
      </c>
      <c r="AE2" s="2">
        <v>1992</v>
      </c>
      <c r="AF2" s="2">
        <v>1993</v>
      </c>
      <c r="AG2" s="2">
        <v>1994</v>
      </c>
      <c r="AH2" s="2">
        <v>1995</v>
      </c>
      <c r="AI2" s="2">
        <v>1996</v>
      </c>
      <c r="AJ2" s="2">
        <v>1997</v>
      </c>
      <c r="AK2" s="2">
        <v>1998</v>
      </c>
      <c r="AL2" s="2">
        <v>1999</v>
      </c>
      <c r="AM2" s="2">
        <v>2000</v>
      </c>
      <c r="AN2" s="2">
        <v>2001</v>
      </c>
      <c r="AO2" s="2">
        <v>2002</v>
      </c>
      <c r="AP2" s="2">
        <v>2003</v>
      </c>
      <c r="AQ2" s="2">
        <v>2004</v>
      </c>
      <c r="AR2" s="2">
        <v>2005</v>
      </c>
      <c r="AS2" s="2">
        <v>2006</v>
      </c>
      <c r="AT2" s="2">
        <v>2007</v>
      </c>
      <c r="AU2" s="2">
        <v>2008</v>
      </c>
      <c r="AV2" s="2">
        <v>2009</v>
      </c>
      <c r="AW2" s="2">
        <v>2010</v>
      </c>
      <c r="AX2" s="2">
        <v>2011</v>
      </c>
      <c r="AY2" s="2">
        <v>2012</v>
      </c>
      <c r="AZ2" s="2">
        <v>2013</v>
      </c>
      <c r="BA2" s="2">
        <v>2014</v>
      </c>
      <c r="BB2" s="2">
        <v>2015</v>
      </c>
      <c r="BC2" s="2">
        <v>2016</v>
      </c>
      <c r="BD2" s="2"/>
      <c r="BE2" s="2">
        <v>1964</v>
      </c>
      <c r="BF2" s="2">
        <v>1965</v>
      </c>
      <c r="BG2" s="2">
        <v>1966</v>
      </c>
      <c r="BH2" s="2">
        <v>1967</v>
      </c>
      <c r="BI2" s="2">
        <v>1968</v>
      </c>
      <c r="BJ2" s="2">
        <v>1969</v>
      </c>
      <c r="BK2" s="2">
        <v>1970</v>
      </c>
      <c r="BL2" s="2">
        <v>1971</v>
      </c>
      <c r="BM2" s="2">
        <v>1972</v>
      </c>
      <c r="BN2" s="2">
        <v>1973</v>
      </c>
      <c r="BO2" s="2">
        <v>1974</v>
      </c>
      <c r="BP2" s="2">
        <v>1975</v>
      </c>
      <c r="BQ2" s="2">
        <v>1976</v>
      </c>
      <c r="BR2" s="2">
        <v>1977</v>
      </c>
      <c r="BS2" s="2">
        <v>1978</v>
      </c>
      <c r="BT2" s="2">
        <v>1979</v>
      </c>
      <c r="BU2" s="2">
        <v>1980</v>
      </c>
      <c r="BV2" s="2">
        <v>1981</v>
      </c>
      <c r="BW2" s="2">
        <v>1982</v>
      </c>
      <c r="BX2" s="2">
        <v>1983</v>
      </c>
      <c r="BY2" s="2">
        <v>1984</v>
      </c>
      <c r="BZ2" s="2">
        <v>1985</v>
      </c>
      <c r="CA2" s="2">
        <v>1986</v>
      </c>
      <c r="CB2" s="2">
        <v>1987</v>
      </c>
      <c r="CC2" s="2">
        <v>1988</v>
      </c>
      <c r="CD2" s="2">
        <v>1989</v>
      </c>
      <c r="CE2" s="2">
        <v>1990</v>
      </c>
      <c r="CF2" s="2">
        <v>1991</v>
      </c>
      <c r="CG2" s="2">
        <v>1992</v>
      </c>
      <c r="CH2" s="2">
        <v>1993</v>
      </c>
      <c r="CI2" s="2">
        <v>1994</v>
      </c>
      <c r="CJ2" s="2">
        <v>1995</v>
      </c>
      <c r="CK2" s="2">
        <v>1996</v>
      </c>
      <c r="CL2" s="2">
        <v>1997</v>
      </c>
      <c r="CM2" s="2">
        <v>1998</v>
      </c>
      <c r="CN2" s="2">
        <v>1999</v>
      </c>
      <c r="CO2" s="2">
        <v>2000</v>
      </c>
      <c r="CP2" s="2">
        <v>2001</v>
      </c>
      <c r="CQ2" s="2">
        <v>2002</v>
      </c>
      <c r="CR2" s="2">
        <v>2003</v>
      </c>
      <c r="CS2" s="2">
        <v>2004</v>
      </c>
      <c r="CT2" s="2">
        <v>2005</v>
      </c>
      <c r="CU2" s="2">
        <v>2006</v>
      </c>
      <c r="CV2" s="2">
        <v>2007</v>
      </c>
      <c r="CW2" s="2">
        <v>2008</v>
      </c>
      <c r="CX2" s="2">
        <v>2009</v>
      </c>
      <c r="CY2" s="2">
        <v>2010</v>
      </c>
      <c r="CZ2" s="2">
        <v>2011</v>
      </c>
      <c r="DA2" s="2">
        <v>2012</v>
      </c>
      <c r="DB2" s="2">
        <v>2013</v>
      </c>
      <c r="DC2" s="2">
        <v>2014</v>
      </c>
      <c r="DD2" s="2">
        <v>2015</v>
      </c>
      <c r="DE2" s="2">
        <v>2016</v>
      </c>
      <c r="DF2" s="2"/>
      <c r="DG2" s="2">
        <v>1964</v>
      </c>
      <c r="DH2" s="2">
        <v>1965</v>
      </c>
      <c r="DI2" s="2">
        <v>1966</v>
      </c>
      <c r="DJ2" s="2">
        <v>1967</v>
      </c>
      <c r="DK2" s="2">
        <v>1968</v>
      </c>
      <c r="DL2" s="2">
        <v>1969</v>
      </c>
      <c r="DM2" s="2">
        <v>1970</v>
      </c>
      <c r="DN2" s="2">
        <v>1971</v>
      </c>
      <c r="DO2" s="2">
        <v>1972</v>
      </c>
      <c r="DP2" s="2">
        <v>1973</v>
      </c>
      <c r="DQ2" s="2">
        <v>1974</v>
      </c>
      <c r="DR2" s="2">
        <v>1975</v>
      </c>
      <c r="DS2" s="2">
        <v>1976</v>
      </c>
      <c r="DT2" s="2">
        <v>1977</v>
      </c>
      <c r="DU2" s="2">
        <v>1978</v>
      </c>
      <c r="DV2" s="2">
        <v>1979</v>
      </c>
      <c r="DW2" s="2">
        <v>1980</v>
      </c>
      <c r="DX2" s="2">
        <v>1981</v>
      </c>
      <c r="DY2" s="2">
        <v>1982</v>
      </c>
      <c r="DZ2" s="2">
        <v>1983</v>
      </c>
      <c r="EA2" s="2">
        <v>1984</v>
      </c>
      <c r="EB2" s="2">
        <v>1985</v>
      </c>
      <c r="EC2" s="2">
        <v>1986</v>
      </c>
      <c r="ED2" s="2">
        <v>1987</v>
      </c>
      <c r="EE2" s="2">
        <v>1988</v>
      </c>
      <c r="EF2" s="2">
        <v>1989</v>
      </c>
      <c r="EG2" s="2">
        <v>1990</v>
      </c>
      <c r="EH2" s="2">
        <v>1991</v>
      </c>
      <c r="EI2" s="2">
        <v>1992</v>
      </c>
      <c r="EJ2" s="2">
        <v>1993</v>
      </c>
      <c r="EK2" s="2">
        <v>1994</v>
      </c>
      <c r="EL2" s="2">
        <v>1995</v>
      </c>
      <c r="EM2" s="2">
        <v>1996</v>
      </c>
      <c r="EN2" s="2">
        <v>1997</v>
      </c>
      <c r="EO2" s="2">
        <v>1998</v>
      </c>
      <c r="EP2" s="2">
        <v>1999</v>
      </c>
      <c r="EQ2" s="2">
        <v>2000</v>
      </c>
      <c r="ER2" s="2">
        <v>2001</v>
      </c>
      <c r="ES2" s="2">
        <v>2002</v>
      </c>
      <c r="ET2" s="2">
        <v>2003</v>
      </c>
      <c r="EU2" s="2">
        <v>2004</v>
      </c>
      <c r="EV2" s="2">
        <v>2005</v>
      </c>
      <c r="EW2" s="2">
        <v>2006</v>
      </c>
      <c r="EX2" s="2">
        <v>2007</v>
      </c>
      <c r="EY2" s="2">
        <v>2008</v>
      </c>
      <c r="EZ2" s="2">
        <v>2009</v>
      </c>
      <c r="FA2" s="2">
        <v>2010</v>
      </c>
      <c r="FB2" s="2">
        <v>2011</v>
      </c>
      <c r="FC2" s="2">
        <v>2012</v>
      </c>
      <c r="FD2" s="2">
        <v>2013</v>
      </c>
      <c r="FE2" s="2">
        <v>2014</v>
      </c>
      <c r="FF2" s="2">
        <v>2015</v>
      </c>
      <c r="FG2" s="2">
        <v>2016</v>
      </c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</row>
    <row r="3" spans="1:248">
      <c r="A3" s="2"/>
      <c r="B3"/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" t="s">
        <v>2</v>
      </c>
      <c r="V3" s="2" t="s">
        <v>2</v>
      </c>
      <c r="W3" s="2" t="s">
        <v>2</v>
      </c>
      <c r="X3" s="2" t="s">
        <v>2</v>
      </c>
      <c r="Y3" s="2" t="s">
        <v>2</v>
      </c>
      <c r="Z3" s="2" t="s">
        <v>2</v>
      </c>
      <c r="AA3" s="2" t="s">
        <v>2</v>
      </c>
      <c r="AB3" s="2" t="s">
        <v>2</v>
      </c>
      <c r="AC3" s="2" t="s">
        <v>2</v>
      </c>
      <c r="AD3" s="2" t="s">
        <v>2</v>
      </c>
      <c r="AE3" s="2" t="s">
        <v>2</v>
      </c>
      <c r="AF3" s="2" t="s">
        <v>2</v>
      </c>
      <c r="AG3" s="2" t="s">
        <v>2</v>
      </c>
      <c r="AH3" s="2" t="s">
        <v>2</v>
      </c>
      <c r="AI3" s="2" t="s">
        <v>2</v>
      </c>
      <c r="AJ3" s="2" t="s">
        <v>2</v>
      </c>
      <c r="AK3" s="2" t="s">
        <v>2</v>
      </c>
      <c r="AL3" s="2" t="s">
        <v>2</v>
      </c>
      <c r="AM3" s="2" t="s">
        <v>2</v>
      </c>
      <c r="AN3" s="2" t="s">
        <v>2</v>
      </c>
      <c r="AO3" s="2" t="s">
        <v>2</v>
      </c>
      <c r="AP3" s="2" t="s">
        <v>2</v>
      </c>
      <c r="AQ3" s="2" t="s">
        <v>2</v>
      </c>
      <c r="AR3" s="2" t="s">
        <v>2</v>
      </c>
      <c r="AS3" s="2" t="s">
        <v>2</v>
      </c>
      <c r="AT3" s="2" t="s">
        <v>2</v>
      </c>
      <c r="AU3" s="2" t="s">
        <v>2</v>
      </c>
      <c r="AV3" s="2" t="s">
        <v>2</v>
      </c>
      <c r="AW3" s="2" t="s">
        <v>2</v>
      </c>
      <c r="AX3" s="2" t="s">
        <v>2</v>
      </c>
      <c r="AY3" s="2" t="s">
        <v>2</v>
      </c>
      <c r="AZ3" s="2" t="s">
        <v>2</v>
      </c>
      <c r="BA3" s="2" t="s">
        <v>2</v>
      </c>
      <c r="BB3" s="2" t="s">
        <v>2</v>
      </c>
      <c r="BC3" s="2" t="s">
        <v>2</v>
      </c>
      <c r="BD3" s="2"/>
      <c r="BE3" s="2" t="s">
        <v>2</v>
      </c>
      <c r="BF3" s="2" t="s">
        <v>2</v>
      </c>
      <c r="BG3" s="2" t="s">
        <v>2</v>
      </c>
      <c r="BH3" s="2" t="s">
        <v>2</v>
      </c>
      <c r="BI3" s="2" t="s">
        <v>2</v>
      </c>
      <c r="BJ3" s="2" t="s">
        <v>2</v>
      </c>
      <c r="BK3" s="2" t="s">
        <v>2</v>
      </c>
      <c r="BL3" s="2" t="s">
        <v>2</v>
      </c>
      <c r="BM3" s="2" t="s">
        <v>2</v>
      </c>
      <c r="BN3" s="2" t="s">
        <v>2</v>
      </c>
      <c r="BO3" s="2" t="s">
        <v>2</v>
      </c>
      <c r="BP3" s="2" t="s">
        <v>2</v>
      </c>
      <c r="BQ3" s="2" t="s">
        <v>2</v>
      </c>
      <c r="BR3" s="2" t="s">
        <v>2</v>
      </c>
      <c r="BS3" s="2" t="s">
        <v>2</v>
      </c>
      <c r="BT3" s="2" t="s">
        <v>2</v>
      </c>
      <c r="BU3" s="2" t="s">
        <v>2</v>
      </c>
      <c r="BV3" s="2" t="s">
        <v>2</v>
      </c>
      <c r="BW3" s="2" t="s">
        <v>2</v>
      </c>
      <c r="BX3" s="2" t="s">
        <v>2</v>
      </c>
      <c r="BY3" s="2" t="s">
        <v>2</v>
      </c>
      <c r="BZ3" s="2" t="s">
        <v>2</v>
      </c>
      <c r="CA3" s="2" t="s">
        <v>2</v>
      </c>
      <c r="CB3" s="2" t="s">
        <v>2</v>
      </c>
      <c r="CC3" s="2" t="s">
        <v>2</v>
      </c>
      <c r="CD3" s="2" t="s">
        <v>2</v>
      </c>
      <c r="CE3" s="2" t="s">
        <v>2</v>
      </c>
      <c r="CF3" s="2" t="s">
        <v>2</v>
      </c>
      <c r="CG3" s="2" t="s">
        <v>2</v>
      </c>
      <c r="CH3" s="2" t="s">
        <v>2</v>
      </c>
      <c r="CI3" s="2" t="s">
        <v>2</v>
      </c>
      <c r="CJ3" s="2" t="s">
        <v>2</v>
      </c>
      <c r="CK3" s="2" t="s">
        <v>2</v>
      </c>
      <c r="CL3" s="2" t="s">
        <v>2</v>
      </c>
      <c r="CM3" s="2" t="s">
        <v>2</v>
      </c>
      <c r="CN3" s="2" t="s">
        <v>2</v>
      </c>
      <c r="CO3" s="2" t="s">
        <v>2</v>
      </c>
      <c r="CP3" s="2" t="s">
        <v>2</v>
      </c>
      <c r="CQ3" s="2" t="s">
        <v>2</v>
      </c>
      <c r="CR3" s="2" t="s">
        <v>2</v>
      </c>
      <c r="CS3" s="2" t="s">
        <v>2</v>
      </c>
      <c r="CT3" s="2" t="s">
        <v>2</v>
      </c>
      <c r="CU3" s="2" t="s">
        <v>2</v>
      </c>
      <c r="CV3" s="2" t="s">
        <v>2</v>
      </c>
      <c r="CW3" s="2" t="s">
        <v>2</v>
      </c>
      <c r="CX3" s="2" t="s">
        <v>2</v>
      </c>
      <c r="CY3" s="2" t="s">
        <v>2</v>
      </c>
      <c r="CZ3" s="2" t="s">
        <v>2</v>
      </c>
      <c r="DA3" s="2" t="s">
        <v>2</v>
      </c>
      <c r="DB3" s="2" t="s">
        <v>2</v>
      </c>
      <c r="DC3" s="2" t="s">
        <v>2</v>
      </c>
      <c r="DD3" s="2" t="s">
        <v>2</v>
      </c>
      <c r="DE3" s="2" t="s">
        <v>2</v>
      </c>
      <c r="DF3" s="2"/>
      <c r="DG3" s="2">
        <v>2.9399999999999999E-2</v>
      </c>
      <c r="DH3" s="2">
        <v>2.9399999999999999E-2</v>
      </c>
      <c r="DI3" s="2">
        <v>2.9399999999999999E-2</v>
      </c>
      <c r="DJ3" s="2">
        <v>2.9399999999999999E-2</v>
      </c>
      <c r="DK3" s="2">
        <v>2.9399999999999999E-2</v>
      </c>
      <c r="DL3" s="2">
        <v>2.9399999999999999E-2</v>
      </c>
      <c r="DM3" s="2">
        <v>2.9399999999999999E-2</v>
      </c>
      <c r="DN3" s="2">
        <v>2.9399999999999999E-2</v>
      </c>
      <c r="DO3" s="2">
        <v>2.9399999999999999E-2</v>
      </c>
      <c r="DP3" s="2">
        <v>2.9399999999999999E-2</v>
      </c>
      <c r="DQ3" s="2">
        <v>2.9399999999999999E-2</v>
      </c>
      <c r="DR3" s="2">
        <v>2.9399999999999999E-2</v>
      </c>
      <c r="DS3" s="2">
        <v>2.9399999999999999E-2</v>
      </c>
      <c r="DT3" s="2">
        <v>2.9399999999999999E-2</v>
      </c>
      <c r="DU3" s="2">
        <v>2.9399999999999999E-2</v>
      </c>
      <c r="DV3" s="2">
        <v>2.9399999999999999E-2</v>
      </c>
      <c r="DW3" s="2">
        <v>2.9399999999999999E-2</v>
      </c>
      <c r="DX3" s="2">
        <v>2.9399999999999999E-2</v>
      </c>
      <c r="DY3" s="2">
        <v>2.9399999999999999E-2</v>
      </c>
      <c r="DZ3" s="2">
        <v>2.9399999999999999E-2</v>
      </c>
      <c r="EA3" s="2">
        <v>2.9399999999999999E-2</v>
      </c>
      <c r="EB3" s="2">
        <v>2.9399999999999999E-2</v>
      </c>
      <c r="EC3" s="2">
        <v>2.9399999999999999E-2</v>
      </c>
      <c r="ED3" s="2">
        <v>2.9399999999999999E-2</v>
      </c>
      <c r="EE3" s="2">
        <v>2.9399999999999999E-2</v>
      </c>
      <c r="EF3" s="2">
        <v>2.9399999999999999E-2</v>
      </c>
      <c r="EG3" s="2">
        <v>2.9399999999999999E-2</v>
      </c>
      <c r="EH3" s="2">
        <v>2.9399999999999999E-2</v>
      </c>
      <c r="EI3" s="2">
        <v>2.9399999999999999E-2</v>
      </c>
      <c r="EJ3" s="2">
        <v>2.9399999999999999E-2</v>
      </c>
      <c r="EK3" s="2">
        <v>2.9399999999999999E-2</v>
      </c>
      <c r="EL3" s="2">
        <v>2.9399999999999999E-2</v>
      </c>
      <c r="EM3" s="2">
        <v>2.9399999999999999E-2</v>
      </c>
      <c r="EN3" s="2">
        <v>2.9399999999999999E-2</v>
      </c>
      <c r="EO3" s="2">
        <v>2.9399999999999999E-2</v>
      </c>
      <c r="EP3" s="2">
        <v>2.9399999999999999E-2</v>
      </c>
      <c r="EQ3" s="2">
        <v>2.9399999999999999E-2</v>
      </c>
      <c r="ER3" s="2">
        <v>2.9399999999999999E-2</v>
      </c>
      <c r="ES3" s="2">
        <v>2.9399999999999999E-2</v>
      </c>
      <c r="ET3" s="2">
        <v>2.9399999999999999E-2</v>
      </c>
      <c r="EU3" s="2">
        <v>2.9399999999999999E-2</v>
      </c>
      <c r="EV3" s="2">
        <v>2.9399999999999999E-2</v>
      </c>
      <c r="EW3" s="2">
        <v>2.9399999999999999E-2</v>
      </c>
      <c r="EX3" s="2">
        <v>2.9399999999999999E-2</v>
      </c>
      <c r="EY3" s="2">
        <v>2.9399999999999999E-2</v>
      </c>
      <c r="EZ3" s="2">
        <v>2.9399999999999999E-2</v>
      </c>
      <c r="FA3" s="2">
        <v>2.9399999999999999E-2</v>
      </c>
      <c r="FB3" s="2">
        <v>2.9399999999999999E-2</v>
      </c>
      <c r="FC3" s="2">
        <v>2.9399999999999999E-2</v>
      </c>
      <c r="FD3" s="2">
        <v>2.9399999999999999E-2</v>
      </c>
      <c r="FE3" s="2">
        <v>2.9399999999999999E-2</v>
      </c>
      <c r="FF3" s="2">
        <v>2.9399999999999999E-2</v>
      </c>
      <c r="FG3" s="2">
        <v>2.9399999999999999E-2</v>
      </c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</row>
    <row r="4" spans="1:248">
      <c r="A4" s="2" t="s">
        <v>3</v>
      </c>
      <c r="B4"/>
      <c r="C4" s="2" t="s">
        <v>0</v>
      </c>
      <c r="D4" s="2" t="s">
        <v>0</v>
      </c>
      <c r="E4" s="2" t="s">
        <v>0</v>
      </c>
      <c r="F4" s="2" t="s">
        <v>0</v>
      </c>
      <c r="G4" s="2" t="s">
        <v>0</v>
      </c>
      <c r="H4" s="2" t="s">
        <v>0</v>
      </c>
      <c r="I4" s="2" t="s">
        <v>0</v>
      </c>
      <c r="J4" s="2" t="s">
        <v>0</v>
      </c>
      <c r="K4" s="2" t="s">
        <v>0</v>
      </c>
      <c r="L4" s="2" t="s">
        <v>0</v>
      </c>
      <c r="M4" s="2" t="s">
        <v>0</v>
      </c>
      <c r="N4" s="2" t="s">
        <v>0</v>
      </c>
      <c r="O4" s="2" t="s">
        <v>0</v>
      </c>
      <c r="P4" s="2" t="s">
        <v>0</v>
      </c>
      <c r="Q4" s="2" t="s">
        <v>0</v>
      </c>
      <c r="R4" s="2" t="s">
        <v>0</v>
      </c>
      <c r="S4" s="2" t="s">
        <v>0</v>
      </c>
      <c r="T4" s="2" t="s">
        <v>0</v>
      </c>
      <c r="U4" s="2" t="s">
        <v>0</v>
      </c>
      <c r="V4" s="2" t="s">
        <v>0</v>
      </c>
      <c r="W4" s="2" t="s">
        <v>0</v>
      </c>
      <c r="X4" s="2" t="s">
        <v>0</v>
      </c>
      <c r="Y4" s="2" t="s">
        <v>0</v>
      </c>
      <c r="Z4" s="2" t="s">
        <v>0</v>
      </c>
      <c r="AA4" s="2" t="s">
        <v>0</v>
      </c>
      <c r="AB4" s="2" t="s">
        <v>0</v>
      </c>
      <c r="AC4" s="2" t="s">
        <v>0</v>
      </c>
      <c r="AD4" s="2" t="s">
        <v>0</v>
      </c>
      <c r="AE4" s="2" t="s">
        <v>0</v>
      </c>
      <c r="AF4" s="2" t="s">
        <v>0</v>
      </c>
      <c r="AG4" s="2" t="s">
        <v>0</v>
      </c>
      <c r="AH4" s="2" t="s">
        <v>0</v>
      </c>
      <c r="AI4" s="2" t="s">
        <v>0</v>
      </c>
      <c r="AJ4" s="2" t="s">
        <v>0</v>
      </c>
      <c r="AK4" s="2" t="s">
        <v>0</v>
      </c>
      <c r="AL4" s="2" t="s">
        <v>0</v>
      </c>
      <c r="AM4" s="2" t="s">
        <v>0</v>
      </c>
      <c r="AN4" s="2" t="s">
        <v>0</v>
      </c>
      <c r="AO4" s="2" t="s">
        <v>0</v>
      </c>
      <c r="AP4" s="2" t="s">
        <v>0</v>
      </c>
      <c r="AQ4" s="2" t="s">
        <v>0</v>
      </c>
      <c r="AR4" s="2" t="s">
        <v>0</v>
      </c>
      <c r="AS4" s="2" t="s">
        <v>0</v>
      </c>
      <c r="AT4" s="2" t="s">
        <v>0</v>
      </c>
      <c r="AU4" s="2" t="s">
        <v>0</v>
      </c>
      <c r="AV4" s="2" t="s">
        <v>0</v>
      </c>
      <c r="AW4" s="2" t="s">
        <v>0</v>
      </c>
      <c r="AX4" s="2" t="s">
        <v>0</v>
      </c>
      <c r="AY4" s="2" t="s">
        <v>0</v>
      </c>
      <c r="AZ4" s="2" t="s">
        <v>0</v>
      </c>
      <c r="BA4" s="2" t="s">
        <v>0</v>
      </c>
      <c r="BB4" s="2" t="s">
        <v>0</v>
      </c>
      <c r="BC4" s="2" t="s">
        <v>0</v>
      </c>
      <c r="BD4" s="2"/>
      <c r="BE4" s="2" t="s">
        <v>1</v>
      </c>
      <c r="BF4" s="2" t="s">
        <v>1</v>
      </c>
      <c r="BG4" s="2" t="s">
        <v>1</v>
      </c>
      <c r="BH4" s="2" t="s">
        <v>1</v>
      </c>
      <c r="BI4" s="2" t="s">
        <v>1</v>
      </c>
      <c r="BJ4" s="2" t="s">
        <v>1</v>
      </c>
      <c r="BK4" s="2" t="s">
        <v>1</v>
      </c>
      <c r="BL4" s="2" t="s">
        <v>1</v>
      </c>
      <c r="BM4" s="2" t="s">
        <v>1</v>
      </c>
      <c r="BN4" s="2" t="s">
        <v>1</v>
      </c>
      <c r="BO4" s="2" t="s">
        <v>1</v>
      </c>
      <c r="BP4" s="2" t="s">
        <v>1</v>
      </c>
      <c r="BQ4" s="2" t="s">
        <v>1</v>
      </c>
      <c r="BR4" s="2" t="s">
        <v>1</v>
      </c>
      <c r="BS4" s="2" t="s">
        <v>1</v>
      </c>
      <c r="BT4" s="2" t="s">
        <v>1</v>
      </c>
      <c r="BU4" s="2" t="s">
        <v>1</v>
      </c>
      <c r="BV4" s="2" t="s">
        <v>1</v>
      </c>
      <c r="BW4" s="2" t="s">
        <v>1</v>
      </c>
      <c r="BX4" s="2" t="s">
        <v>1</v>
      </c>
      <c r="BY4" s="2" t="s">
        <v>1</v>
      </c>
      <c r="BZ4" s="2" t="s">
        <v>1</v>
      </c>
      <c r="CA4" s="2" t="s">
        <v>1</v>
      </c>
      <c r="CB4" s="2" t="s">
        <v>1</v>
      </c>
      <c r="CC4" s="2" t="s">
        <v>1</v>
      </c>
      <c r="CD4" s="2" t="s">
        <v>1</v>
      </c>
      <c r="CE4" s="2" t="s">
        <v>1</v>
      </c>
      <c r="CF4" s="2" t="s">
        <v>1</v>
      </c>
      <c r="CG4" s="2" t="s">
        <v>1</v>
      </c>
      <c r="CH4" s="2" t="s">
        <v>1</v>
      </c>
      <c r="CI4" s="2" t="s">
        <v>1</v>
      </c>
      <c r="CJ4" s="2" t="s">
        <v>1</v>
      </c>
      <c r="CK4" s="2" t="s">
        <v>1</v>
      </c>
      <c r="CL4" s="2" t="s">
        <v>1</v>
      </c>
      <c r="CM4" s="2" t="s">
        <v>1</v>
      </c>
      <c r="CN4" s="2" t="s">
        <v>1</v>
      </c>
      <c r="CO4" s="2" t="s">
        <v>1</v>
      </c>
      <c r="CP4" s="2" t="s">
        <v>1</v>
      </c>
      <c r="CQ4" s="2" t="s">
        <v>1</v>
      </c>
      <c r="CR4" s="2" t="s">
        <v>1</v>
      </c>
      <c r="CS4" s="2" t="s">
        <v>1</v>
      </c>
      <c r="CT4" s="2" t="s">
        <v>1</v>
      </c>
      <c r="CU4" s="2" t="s">
        <v>1</v>
      </c>
      <c r="CV4" s="2" t="s">
        <v>1</v>
      </c>
      <c r="CW4" s="2" t="s">
        <v>1</v>
      </c>
      <c r="CX4" s="2" t="s">
        <v>1</v>
      </c>
      <c r="CY4" s="2" t="s">
        <v>1</v>
      </c>
      <c r="CZ4" s="2" t="s">
        <v>1</v>
      </c>
      <c r="DA4" s="2" t="s">
        <v>1</v>
      </c>
      <c r="DB4" s="2" t="s">
        <v>1</v>
      </c>
      <c r="DC4" s="2" t="s">
        <v>1</v>
      </c>
      <c r="DD4" s="2" t="s">
        <v>1</v>
      </c>
      <c r="DE4" s="2" t="s">
        <v>1</v>
      </c>
      <c r="DF4" s="2"/>
      <c r="DG4" s="20">
        <f>(1-DG3)^4</f>
        <v>0.88748525838220971</v>
      </c>
      <c r="DH4" s="3">
        <f t="shared" ref="DH4:EL4" si="1">(1-DH3)^4</f>
        <v>0.88748525838220971</v>
      </c>
      <c r="DI4" s="3">
        <f t="shared" si="1"/>
        <v>0.88748525838220971</v>
      </c>
      <c r="DJ4" s="3">
        <f t="shared" si="1"/>
        <v>0.88748525838220971</v>
      </c>
      <c r="DK4" s="3">
        <f t="shared" si="1"/>
        <v>0.88748525838220971</v>
      </c>
      <c r="DL4" s="3">
        <f t="shared" si="1"/>
        <v>0.88748525838220971</v>
      </c>
      <c r="DM4" s="3">
        <f t="shared" si="1"/>
        <v>0.88748525838220971</v>
      </c>
      <c r="DN4" s="3">
        <f t="shared" si="1"/>
        <v>0.88748525838220971</v>
      </c>
      <c r="DO4" s="3">
        <f t="shared" si="1"/>
        <v>0.88748525838220971</v>
      </c>
      <c r="DP4" s="3">
        <f t="shared" si="1"/>
        <v>0.88748525838220971</v>
      </c>
      <c r="DQ4" s="3">
        <f t="shared" si="1"/>
        <v>0.88748525838220971</v>
      </c>
      <c r="DR4" s="3">
        <f t="shared" si="1"/>
        <v>0.88748525838220971</v>
      </c>
      <c r="DS4" s="3">
        <f t="shared" si="1"/>
        <v>0.88748525838220971</v>
      </c>
      <c r="DT4" s="3">
        <f t="shared" si="1"/>
        <v>0.88748525838220971</v>
      </c>
      <c r="DU4" s="3">
        <f t="shared" si="1"/>
        <v>0.88748525838220971</v>
      </c>
      <c r="DV4" s="3">
        <f t="shared" si="1"/>
        <v>0.88748525838220971</v>
      </c>
      <c r="DW4" s="3">
        <f t="shared" si="1"/>
        <v>0.88748525838220971</v>
      </c>
      <c r="DX4" s="3">
        <f t="shared" si="1"/>
        <v>0.88748525838220971</v>
      </c>
      <c r="DY4" s="3">
        <f t="shared" si="1"/>
        <v>0.88748525838220971</v>
      </c>
      <c r="DZ4" s="3">
        <f t="shared" si="1"/>
        <v>0.88748525838220971</v>
      </c>
      <c r="EA4" s="3">
        <f t="shared" si="1"/>
        <v>0.88748525838220971</v>
      </c>
      <c r="EB4" s="3">
        <f t="shared" si="1"/>
        <v>0.88748525838220971</v>
      </c>
      <c r="EC4" s="3">
        <f t="shared" si="1"/>
        <v>0.88748525838220971</v>
      </c>
      <c r="ED4" s="3">
        <f t="shared" si="1"/>
        <v>0.88748525838220971</v>
      </c>
      <c r="EE4" s="3">
        <f t="shared" si="1"/>
        <v>0.88748525838220971</v>
      </c>
      <c r="EF4" s="3">
        <f t="shared" si="1"/>
        <v>0.88748525838220971</v>
      </c>
      <c r="EG4" s="3">
        <f t="shared" si="1"/>
        <v>0.88748525838220971</v>
      </c>
      <c r="EH4" s="3">
        <f t="shared" si="1"/>
        <v>0.88748525838220971</v>
      </c>
      <c r="EI4" s="3">
        <f t="shared" si="1"/>
        <v>0.88748525838220971</v>
      </c>
      <c r="EJ4" s="20">
        <f>(1-EJ3)^4</f>
        <v>0.88748525838220971</v>
      </c>
      <c r="EK4" s="3">
        <f t="shared" si="1"/>
        <v>0.88748525838220971</v>
      </c>
      <c r="EL4" s="3">
        <f t="shared" si="1"/>
        <v>0.88748525838220971</v>
      </c>
      <c r="EM4" s="3">
        <f t="shared" ref="EM4:EY4" si="2">(1-EM3)^4</f>
        <v>0.88748525838220971</v>
      </c>
      <c r="EN4" s="3">
        <f t="shared" si="2"/>
        <v>0.88748525838220971</v>
      </c>
      <c r="EO4" s="3">
        <f t="shared" si="2"/>
        <v>0.88748525838220971</v>
      </c>
      <c r="EP4" s="3">
        <f t="shared" si="2"/>
        <v>0.88748525838220971</v>
      </c>
      <c r="EQ4" s="3">
        <f t="shared" si="2"/>
        <v>0.88748525838220971</v>
      </c>
      <c r="ER4" s="3">
        <f t="shared" si="2"/>
        <v>0.88748525838220971</v>
      </c>
      <c r="ES4" s="3">
        <f t="shared" si="2"/>
        <v>0.88748525838220971</v>
      </c>
      <c r="ET4" s="3">
        <f t="shared" si="2"/>
        <v>0.88748525838220971</v>
      </c>
      <c r="EU4" s="3">
        <f t="shared" si="2"/>
        <v>0.88748525838220971</v>
      </c>
      <c r="EV4" s="3">
        <f t="shared" si="2"/>
        <v>0.88748525838220971</v>
      </c>
      <c r="EW4" s="3">
        <f t="shared" si="2"/>
        <v>0.88748525838220971</v>
      </c>
      <c r="EX4" s="3">
        <f t="shared" si="2"/>
        <v>0.88748525838220971</v>
      </c>
      <c r="EY4" s="3">
        <f t="shared" si="2"/>
        <v>0.88748525838220971</v>
      </c>
      <c r="EZ4" s="3">
        <f t="shared" ref="EZ4:FG4" si="3">(1-EZ3)^4</f>
        <v>0.88748525838220971</v>
      </c>
      <c r="FA4" s="3">
        <f t="shared" si="3"/>
        <v>0.88748525838220971</v>
      </c>
      <c r="FB4" s="3">
        <f t="shared" si="3"/>
        <v>0.88748525838220971</v>
      </c>
      <c r="FC4" s="3">
        <f t="shared" si="3"/>
        <v>0.88748525838220971</v>
      </c>
      <c r="FD4" s="3">
        <f t="shared" si="3"/>
        <v>0.88748525838220971</v>
      </c>
      <c r="FE4" s="3">
        <f t="shared" si="3"/>
        <v>0.88748525838220971</v>
      </c>
      <c r="FF4" s="3">
        <f t="shared" si="3"/>
        <v>0.88748525838220971</v>
      </c>
      <c r="FG4" s="3">
        <f t="shared" si="3"/>
        <v>0.88748525838220971</v>
      </c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U4" s="20"/>
      <c r="GV4" s="3"/>
      <c r="GW4" s="3"/>
      <c r="GX4" s="3"/>
      <c r="GY4" s="3"/>
      <c r="GZ4" s="3"/>
      <c r="HA4" s="3"/>
      <c r="HB4" s="3"/>
      <c r="HC4" s="3"/>
      <c r="HD4" s="3"/>
      <c r="HE4" s="3"/>
      <c r="HF4" s="16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20"/>
      <c r="IJ4" s="20"/>
      <c r="IK4" s="20"/>
      <c r="IL4" s="20"/>
      <c r="IM4" s="20"/>
      <c r="IN4" s="3"/>
    </row>
    <row r="5" spans="1:248">
      <c r="A5" s="10">
        <v>1947</v>
      </c>
      <c r="B5"/>
      <c r="C5" s="7">
        <v>76.3</v>
      </c>
      <c r="D5" s="7">
        <v>76.3</v>
      </c>
      <c r="E5" s="7">
        <v>74.3</v>
      </c>
      <c r="F5" s="7">
        <v>74.3</v>
      </c>
      <c r="G5" s="7">
        <v>74.099999999999994</v>
      </c>
      <c r="H5" s="7">
        <v>74.099999999999994</v>
      </c>
      <c r="I5" s="1">
        <v>74.099999999999994</v>
      </c>
      <c r="J5" s="1">
        <v>57.1</v>
      </c>
      <c r="K5" s="1">
        <v>57.1</v>
      </c>
      <c r="L5" s="1">
        <v>57.1</v>
      </c>
      <c r="M5" s="1">
        <v>57.1</v>
      </c>
      <c r="N5" s="1">
        <v>57.1</v>
      </c>
      <c r="O5" s="1">
        <v>58.1</v>
      </c>
      <c r="P5" s="1">
        <v>58.7</v>
      </c>
      <c r="Q5" s="1">
        <v>58.7</v>
      </c>
      <c r="R5" s="1">
        <v>60</v>
      </c>
      <c r="S5" s="1">
        <v>60.1</v>
      </c>
      <c r="T5" s="1">
        <v>59.3</v>
      </c>
      <c r="U5" s="1">
        <v>49.8</v>
      </c>
      <c r="V5" s="1">
        <v>49.9</v>
      </c>
      <c r="W5" s="1">
        <v>49.9</v>
      </c>
      <c r="X5" s="1">
        <v>49.9</v>
      </c>
      <c r="Y5" s="1">
        <v>51.6</v>
      </c>
      <c r="Z5" s="1">
        <v>51.4</v>
      </c>
      <c r="AA5" s="1">
        <v>51.4</v>
      </c>
      <c r="AB5" s="1">
        <v>51.4</v>
      </c>
      <c r="AC5" s="1">
        <v>50.3</v>
      </c>
      <c r="AD5" s="1">
        <v>50.7</v>
      </c>
      <c r="AE5" s="5"/>
      <c r="AF5" s="5"/>
      <c r="AG5" s="1">
        <v>50.6</v>
      </c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40"/>
      <c r="BE5" s="7"/>
      <c r="BF5" s="7"/>
      <c r="BG5" s="7"/>
      <c r="BH5" s="7"/>
      <c r="BI5" s="7"/>
      <c r="BJ5" s="7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5"/>
      <c r="CH5" s="5"/>
      <c r="CI5" s="1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1"/>
      <c r="DG5" s="7"/>
      <c r="DH5" s="7"/>
      <c r="DI5" s="7"/>
      <c r="DJ5" s="7"/>
      <c r="DK5" s="7"/>
      <c r="DL5" s="7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5"/>
      <c r="GD5" s="5"/>
      <c r="GE5" s="1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U5" s="7"/>
      <c r="GV5" s="7"/>
      <c r="GW5" s="7"/>
      <c r="GX5" s="7"/>
      <c r="GY5" s="7"/>
      <c r="GZ5" s="7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5"/>
      <c r="HX5" s="5"/>
      <c r="HY5" s="1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N5" s="1"/>
    </row>
    <row r="6" spans="1:248">
      <c r="A6" s="10">
        <v>1948</v>
      </c>
      <c r="B6"/>
      <c r="C6" s="7">
        <v>77.900000000000006</v>
      </c>
      <c r="D6" s="7">
        <v>77.900000000000006</v>
      </c>
      <c r="E6" s="7">
        <v>76.5</v>
      </c>
      <c r="F6" s="7">
        <v>76.599999999999994</v>
      </c>
      <c r="G6" s="7">
        <v>76.5</v>
      </c>
      <c r="H6" s="7">
        <v>76.5</v>
      </c>
      <c r="I6" s="1">
        <v>76.5</v>
      </c>
      <c r="J6" s="1">
        <v>58.8</v>
      </c>
      <c r="K6" s="1">
        <v>58.8</v>
      </c>
      <c r="L6" s="1">
        <v>58.8</v>
      </c>
      <c r="M6" s="1">
        <v>58.8</v>
      </c>
      <c r="N6" s="1">
        <v>58.8</v>
      </c>
      <c r="O6" s="1">
        <v>59.9</v>
      </c>
      <c r="P6" s="1">
        <v>60.3</v>
      </c>
      <c r="Q6" s="1">
        <v>60.3</v>
      </c>
      <c r="R6" s="1">
        <v>61.6</v>
      </c>
      <c r="S6" s="1">
        <v>61.7</v>
      </c>
      <c r="T6" s="1">
        <v>61.9</v>
      </c>
      <c r="U6" s="1">
        <v>51.9</v>
      </c>
      <c r="V6" s="1">
        <v>52</v>
      </c>
      <c r="W6" s="1">
        <v>52</v>
      </c>
      <c r="X6" s="1">
        <v>52</v>
      </c>
      <c r="Y6" s="1">
        <v>53.1</v>
      </c>
      <c r="Z6" s="1">
        <v>53.3</v>
      </c>
      <c r="AA6" s="1">
        <v>53.3</v>
      </c>
      <c r="AB6" s="1">
        <v>53.3</v>
      </c>
      <c r="AC6" s="1">
        <v>52.2</v>
      </c>
      <c r="AD6" s="1">
        <v>52.6</v>
      </c>
      <c r="AE6" s="5"/>
      <c r="AF6" s="5"/>
      <c r="AG6" s="1">
        <v>52.3</v>
      </c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40"/>
      <c r="BE6" s="7">
        <f t="shared" ref="BE6:BE21" si="4">100*((C6/C5)-1)</f>
        <v>2.0969855832241313</v>
      </c>
      <c r="BF6" s="7">
        <f t="shared" ref="BF6:BF21" si="5">100*((D6/D5)-1)</f>
        <v>2.0969855832241313</v>
      </c>
      <c r="BG6" s="7">
        <f t="shared" ref="BG6:BG21" si="6">100*((E6/E5)-1)</f>
        <v>2.9609690444145409</v>
      </c>
      <c r="BH6" s="7">
        <f t="shared" ref="BH6:BH21" si="7">100*((F6/F5)-1)</f>
        <v>3.0955585464333746</v>
      </c>
      <c r="BI6" s="7">
        <f t="shared" ref="BI6:BI21" si="8">100*((G6/G5)-1)</f>
        <v>3.238866396761142</v>
      </c>
      <c r="BJ6" s="7">
        <f t="shared" ref="BJ6:BJ21" si="9">100*((H6/H5)-1)</f>
        <v>3.238866396761142</v>
      </c>
      <c r="BK6" s="1">
        <f t="shared" ref="BK6:BK21" si="10">100*((I6/I5)-1)</f>
        <v>3.238866396761142</v>
      </c>
      <c r="BL6" s="1">
        <f t="shared" ref="BL6:BL21" si="11">100*((J6/J5)-1)</f>
        <v>2.9772329246935181</v>
      </c>
      <c r="BM6" s="1">
        <f t="shared" ref="BM6:BM21" si="12">100*((K6/K5)-1)</f>
        <v>2.9772329246935181</v>
      </c>
      <c r="BN6" s="1">
        <f t="shared" ref="BN6:BN21" si="13">100*((L6/L5)-1)</f>
        <v>2.9772329246935181</v>
      </c>
      <c r="BO6" s="1">
        <f t="shared" ref="BO6:BO21" si="14">100*((M6/M5)-1)</f>
        <v>2.9772329246935181</v>
      </c>
      <c r="BP6" s="1">
        <f t="shared" ref="BP6:BP21" si="15">100*((N6/N5)-1)</f>
        <v>2.9772329246935181</v>
      </c>
      <c r="BQ6" s="1">
        <f t="shared" ref="BQ6:BQ21" si="16">100*((O6/O5)-1)</f>
        <v>3.0981067125645412</v>
      </c>
      <c r="BR6" s="1">
        <f t="shared" ref="BR6:BR21" si="17">100*((P6/P5)-1)</f>
        <v>2.7257240204429101</v>
      </c>
      <c r="BS6" s="1">
        <f t="shared" ref="BS6:BS21" si="18">100*((Q6/Q5)-1)</f>
        <v>2.7257240204429101</v>
      </c>
      <c r="BT6" s="1">
        <f t="shared" ref="BT6:BT21" si="19">100*((R6/R5)-1)</f>
        <v>2.6666666666666616</v>
      </c>
      <c r="BU6" s="1">
        <f t="shared" ref="BU6:BU21" si="20">100*((S6/S5)-1)</f>
        <v>2.6622296173044901</v>
      </c>
      <c r="BV6" s="1">
        <f t="shared" ref="BV6:BV21" si="21">100*((T6/T5)-1)</f>
        <v>4.384485666104565</v>
      </c>
      <c r="BW6" s="1">
        <f t="shared" ref="BW6:BW21" si="22">100*((U6/U5)-1)</f>
        <v>4.2168674698795261</v>
      </c>
      <c r="BX6" s="1">
        <f t="shared" ref="BX6:BX21" si="23">100*((V6/V5)-1)</f>
        <v>4.2084168336673278</v>
      </c>
      <c r="BY6" s="1">
        <f t="shared" ref="BY6:BY21" si="24">100*((W6/W5)-1)</f>
        <v>4.2084168336673278</v>
      </c>
      <c r="BZ6" s="1">
        <f t="shared" ref="BZ6:BZ21" si="25">100*((X6/X5)-1)</f>
        <v>4.2084168336673278</v>
      </c>
      <c r="CA6" s="1">
        <f t="shared" ref="CA6:CA21" si="26">100*((Y6/Y5)-1)</f>
        <v>2.9069767441860517</v>
      </c>
      <c r="CB6" s="1">
        <f t="shared" ref="CB6:CB21" si="27">100*((Z6/Z5)-1)</f>
        <v>3.696498054474695</v>
      </c>
      <c r="CC6" s="1">
        <f t="shared" ref="CC6:CC21" si="28">100*((AA6/AA5)-1)</f>
        <v>3.696498054474695</v>
      </c>
      <c r="CD6" s="1">
        <f t="shared" ref="CD6:CD21" si="29">100*((AB6/AB5)-1)</f>
        <v>3.696498054474695</v>
      </c>
      <c r="CE6" s="1">
        <f t="shared" ref="CE6:CE21" si="30">100*((AC6/AC5)-1)</f>
        <v>3.7773359840954424</v>
      </c>
      <c r="CF6" s="1">
        <f t="shared" ref="CF6:CF21" si="31">100*((AD6/AD5)-1)</f>
        <v>3.7475345167652829</v>
      </c>
      <c r="CG6" s="5"/>
      <c r="CH6" s="5"/>
      <c r="CI6" s="1">
        <f t="shared" ref="CI6:CI51" si="32">100*((AG6/AG5)-1)</f>
        <v>3.3596837944663838</v>
      </c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1"/>
      <c r="DG6" s="13">
        <v>3</v>
      </c>
      <c r="DH6" s="13">
        <v>3</v>
      </c>
      <c r="DI6" s="13">
        <v>3</v>
      </c>
      <c r="DJ6" s="13">
        <v>3</v>
      </c>
      <c r="DK6" s="13">
        <v>3</v>
      </c>
      <c r="DL6" s="13">
        <v>3</v>
      </c>
      <c r="DM6" s="14">
        <v>3</v>
      </c>
      <c r="DN6" s="14">
        <v>3</v>
      </c>
      <c r="DO6" s="14">
        <v>3</v>
      </c>
      <c r="DP6" s="14">
        <v>3</v>
      </c>
      <c r="DQ6" s="14">
        <v>3</v>
      </c>
      <c r="DR6" s="14">
        <v>3</v>
      </c>
      <c r="DS6" s="14">
        <v>3</v>
      </c>
      <c r="DT6" s="14">
        <v>3</v>
      </c>
      <c r="DU6" s="14">
        <v>3</v>
      </c>
      <c r="DV6" s="14">
        <v>3</v>
      </c>
      <c r="DW6" s="14">
        <v>3</v>
      </c>
      <c r="DX6" s="14">
        <v>3</v>
      </c>
      <c r="DY6" s="14">
        <v>3</v>
      </c>
      <c r="DZ6" s="14">
        <v>3</v>
      </c>
      <c r="EA6" s="14">
        <v>3</v>
      </c>
      <c r="EB6" s="14">
        <v>3</v>
      </c>
      <c r="EC6" s="14">
        <v>3</v>
      </c>
      <c r="ED6" s="14">
        <v>3</v>
      </c>
      <c r="EE6" s="14">
        <v>3</v>
      </c>
      <c r="EF6" s="14">
        <v>3</v>
      </c>
      <c r="EG6" s="14">
        <v>3</v>
      </c>
      <c r="EH6" s="14">
        <v>3</v>
      </c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5"/>
      <c r="GD6" s="5"/>
      <c r="GE6" s="1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U6" s="13"/>
      <c r="GV6" s="13"/>
      <c r="GW6" s="13"/>
      <c r="GX6" s="13"/>
      <c r="GY6" s="13"/>
      <c r="GZ6" s="13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5"/>
      <c r="HX6" s="5"/>
      <c r="HY6" s="1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N6" s="1"/>
    </row>
    <row r="7" spans="1:248">
      <c r="A7" s="10">
        <v>1949</v>
      </c>
      <c r="B7"/>
      <c r="C7" s="7">
        <v>80.8</v>
      </c>
      <c r="D7" s="7">
        <v>80.8</v>
      </c>
      <c r="E7" s="7">
        <v>79.5</v>
      </c>
      <c r="F7" s="7">
        <v>79.599999999999994</v>
      </c>
      <c r="G7" s="7">
        <v>79.5</v>
      </c>
      <c r="H7" s="7">
        <v>79.5</v>
      </c>
      <c r="I7" s="1">
        <v>79.5</v>
      </c>
      <c r="J7" s="1">
        <v>61.1</v>
      </c>
      <c r="K7" s="1">
        <v>61.1</v>
      </c>
      <c r="L7" s="1">
        <v>61.1</v>
      </c>
      <c r="M7" s="1">
        <v>61.1</v>
      </c>
      <c r="N7" s="1">
        <v>61.1</v>
      </c>
      <c r="O7" s="1">
        <v>62</v>
      </c>
      <c r="P7" s="1">
        <v>61.7</v>
      </c>
      <c r="Q7" s="1">
        <v>61.7</v>
      </c>
      <c r="R7" s="1">
        <v>63</v>
      </c>
      <c r="S7" s="1">
        <v>63</v>
      </c>
      <c r="T7" s="1">
        <v>63.2</v>
      </c>
      <c r="U7" s="1">
        <v>53</v>
      </c>
      <c r="V7" s="1">
        <v>53.1</v>
      </c>
      <c r="W7" s="1">
        <v>53.1</v>
      </c>
      <c r="X7" s="1">
        <v>53.1</v>
      </c>
      <c r="Y7" s="1">
        <v>54.3</v>
      </c>
      <c r="Z7" s="1">
        <v>54.2</v>
      </c>
      <c r="AA7" s="1">
        <v>54.2</v>
      </c>
      <c r="AB7" s="1">
        <v>54.2</v>
      </c>
      <c r="AC7" s="1">
        <v>53</v>
      </c>
      <c r="AD7" s="1">
        <v>53.5</v>
      </c>
      <c r="AE7" s="5"/>
      <c r="AF7" s="5"/>
      <c r="AG7" s="1">
        <v>53.4</v>
      </c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40"/>
      <c r="BE7" s="7">
        <f t="shared" si="4"/>
        <v>3.7227214377406836</v>
      </c>
      <c r="BF7" s="7">
        <f t="shared" si="5"/>
        <v>3.7227214377406836</v>
      </c>
      <c r="BG7" s="7">
        <f t="shared" si="6"/>
        <v>3.9215686274509887</v>
      </c>
      <c r="BH7" s="7">
        <f t="shared" si="7"/>
        <v>3.9164490861618884</v>
      </c>
      <c r="BI7" s="7">
        <f t="shared" si="8"/>
        <v>3.9215686274509887</v>
      </c>
      <c r="BJ7" s="7">
        <f t="shared" si="9"/>
        <v>3.9215686274509887</v>
      </c>
      <c r="BK7" s="1">
        <f t="shared" si="10"/>
        <v>3.9215686274509887</v>
      </c>
      <c r="BL7" s="1">
        <f t="shared" si="11"/>
        <v>3.9115646258503389</v>
      </c>
      <c r="BM7" s="1">
        <f t="shared" si="12"/>
        <v>3.9115646258503389</v>
      </c>
      <c r="BN7" s="1">
        <f t="shared" si="13"/>
        <v>3.9115646258503389</v>
      </c>
      <c r="BO7" s="1">
        <f t="shared" si="14"/>
        <v>3.9115646258503389</v>
      </c>
      <c r="BP7" s="1">
        <f t="shared" si="15"/>
        <v>3.9115646258503389</v>
      </c>
      <c r="BQ7" s="1">
        <f t="shared" si="16"/>
        <v>3.5058430717863187</v>
      </c>
      <c r="BR7" s="1">
        <f t="shared" si="17"/>
        <v>2.3217247097844229</v>
      </c>
      <c r="BS7" s="1">
        <f t="shared" si="18"/>
        <v>2.3217247097844229</v>
      </c>
      <c r="BT7" s="1">
        <f t="shared" si="19"/>
        <v>2.2727272727272707</v>
      </c>
      <c r="BU7" s="1">
        <f t="shared" si="20"/>
        <v>2.1069692058346856</v>
      </c>
      <c r="BV7" s="1">
        <f t="shared" si="21"/>
        <v>2.1001615508885463</v>
      </c>
      <c r="BW7" s="1">
        <f t="shared" si="22"/>
        <v>2.1194605009633882</v>
      </c>
      <c r="BX7" s="1">
        <f t="shared" si="23"/>
        <v>2.1153846153846079</v>
      </c>
      <c r="BY7" s="1">
        <f t="shared" si="24"/>
        <v>2.1153846153846079</v>
      </c>
      <c r="BZ7" s="1">
        <f t="shared" si="25"/>
        <v>2.1153846153846079</v>
      </c>
      <c r="CA7" s="1">
        <f t="shared" si="26"/>
        <v>2.2598870056497189</v>
      </c>
      <c r="CB7" s="1">
        <f t="shared" si="27"/>
        <v>1.6885553470919357</v>
      </c>
      <c r="CC7" s="1">
        <f t="shared" si="28"/>
        <v>1.6885553470919357</v>
      </c>
      <c r="CD7" s="1">
        <f t="shared" si="29"/>
        <v>1.6885553470919357</v>
      </c>
      <c r="CE7" s="1">
        <f t="shared" si="30"/>
        <v>1.5325670498084198</v>
      </c>
      <c r="CF7" s="1">
        <f t="shared" si="31"/>
        <v>1.7110266159695797</v>
      </c>
      <c r="CG7" s="5"/>
      <c r="CH7" s="5"/>
      <c r="CI7" s="1">
        <f t="shared" si="32"/>
        <v>2.1032504780114758</v>
      </c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1"/>
      <c r="DG7" s="7">
        <f t="shared" ref="DG7:DG21" si="33">(DG$4*DG6)+(1-DG$4)*BE7</f>
        <v>3.0813168158290312</v>
      </c>
      <c r="DH7" s="7">
        <f t="shared" ref="DH7:DH21" si="34">(DH$4*DH6)+(1-DH$4)*BF7</f>
        <v>3.0813168158290312</v>
      </c>
      <c r="DI7" s="7">
        <f t="shared" ref="DI7:DI21" si="35">(DI$4*DI6)+(1-DI$4)*BG7</f>
        <v>3.1036900560007097</v>
      </c>
      <c r="DJ7" s="7">
        <f t="shared" ref="DJ7:DJ21" si="36">(DJ$4*DJ6)+(1-DJ$4)*BH7</f>
        <v>3.1031140321353647</v>
      </c>
      <c r="DK7" s="7">
        <f t="shared" ref="DK7:DK21" si="37">(DK$4*DK6)+(1-DK$4)*BI7</f>
        <v>3.1036900560007097</v>
      </c>
      <c r="DL7" s="7">
        <f t="shared" ref="DL7:DL21" si="38">(DL$4*DL6)+(1-DL$4)*BJ7</f>
        <v>3.1036900560007097</v>
      </c>
      <c r="DM7" s="1">
        <f t="shared" ref="DM7:DM21" si="39">(DM$4*DM6)+(1-DM$4)*BK7</f>
        <v>3.1036900560007097</v>
      </c>
      <c r="DN7" s="1">
        <f t="shared" ref="DN7:DN21" si="40">(DN$4*DN6)+(1-DN$4)*BL7</f>
        <v>3.1025644583454683</v>
      </c>
      <c r="DO7" s="1">
        <f t="shared" ref="DO7:DO21" si="41">(DO$4*DO6)+(1-DO$4)*BM7</f>
        <v>3.1025644583454683</v>
      </c>
      <c r="DP7" s="1">
        <f t="shared" ref="DP7:DP21" si="42">(DP$4*DP6)+(1-DP$4)*BN7</f>
        <v>3.1025644583454683</v>
      </c>
      <c r="DQ7" s="1">
        <f t="shared" ref="DQ7:DQ21" si="43">(DQ$4*DQ6)+(1-DQ$4)*BO7</f>
        <v>3.1025644583454683</v>
      </c>
      <c r="DR7" s="1">
        <f t="shared" ref="DR7:DR21" si="44">(DR$4*DR6)+(1-DR$4)*BP7</f>
        <v>3.1025644583454683</v>
      </c>
      <c r="DS7" s="1">
        <f t="shared" ref="DS7:DS21" si="45">(DS$4*DS6)+(1-DS$4)*BQ7</f>
        <v>3.0569148025211872</v>
      </c>
      <c r="DT7" s="1">
        <f t="shared" ref="DT7:DT21" si="46">(DT$4*DT6)+(1-DT$4)*BR7</f>
        <v>2.9236840309756627</v>
      </c>
      <c r="DU7" s="1">
        <f t="shared" ref="DU7:DU21" si="47">(DU$4*DU6)+(1-DU$4)*BS7</f>
        <v>2.9236840309756627</v>
      </c>
      <c r="DV7" s="1">
        <f t="shared" ref="DV7:DV21" si="48">(DV$4*DV6)+(1-DV$4)*BT7</f>
        <v>2.918171097005243</v>
      </c>
      <c r="DW7" s="1">
        <f t="shared" ref="DW7:DW21" si="49">(DW$4*DW6)+(1-DW$4)*BU7</f>
        <v>2.8995208709377596</v>
      </c>
      <c r="DX7" s="1">
        <f t="shared" ref="DX7:DX21" si="50">(DX$4*DX6)+(1-DX$4)*BV7</f>
        <v>2.8987549094004716</v>
      </c>
      <c r="DY7" s="1">
        <f t="shared" ref="DY7:DY21" si="51">(DY$4*DY6)+(1-DY$4)*BW7</f>
        <v>2.9009263257816373</v>
      </c>
      <c r="DZ7" s="1">
        <f t="shared" ref="DZ7:DZ21" si="52">(DZ$4*DZ6)+(1-DZ$4)*BX7</f>
        <v>2.9004677285688771</v>
      </c>
      <c r="EA7" s="1">
        <f t="shared" ref="EA7:EA21" si="53">(EA$4*EA6)+(1-EA$4)*BY7</f>
        <v>2.9004677285688771</v>
      </c>
      <c r="EB7" s="1">
        <f t="shared" ref="EB7:EB21" si="54">(EB$4*EB6)+(1-EB$4)*BZ7</f>
        <v>2.9004677285688771</v>
      </c>
      <c r="EC7" s="1">
        <f t="shared" ref="EC7:EC21" si="55">(EC$4*EC6)+(1-EC$4)*CA7</f>
        <v>2.9167263776727088</v>
      </c>
      <c r="ED7" s="1">
        <f t="shared" ref="ED7:ED21" si="56">(ED$4*ED6)+(1-ED$4)*CB7</f>
        <v>2.8524431437320166</v>
      </c>
      <c r="EE7" s="1">
        <f t="shared" ref="EE7:EE21" si="57">(EE$4*EE6)+(1-EE$4)*CC7</f>
        <v>2.8524431437320166</v>
      </c>
      <c r="EF7" s="1">
        <f t="shared" ref="EF7:EF21" si="58">(EF$4*EF6)+(1-EF$4)*CD7</f>
        <v>2.8524431437320166</v>
      </c>
      <c r="EG7" s="1">
        <f t="shared" ref="EG7:EG21" si="59">(EG$4*EG6)+(1-EG$4)*CE7</f>
        <v>2.8348921607677626</v>
      </c>
      <c r="EH7" s="1">
        <f t="shared" ref="EH7:EH21" si="60">(EH$4*EH6)+(1-EH$4)*CF7</f>
        <v>2.8549714927436085</v>
      </c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5"/>
      <c r="GD7" s="5"/>
      <c r="GE7" s="1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U7" s="7"/>
      <c r="GV7" s="7"/>
      <c r="GW7" s="7"/>
      <c r="GX7" s="7"/>
      <c r="GY7" s="7"/>
      <c r="GZ7" s="7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5"/>
      <c r="HX7" s="5"/>
      <c r="HY7" s="1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N7" s="1"/>
    </row>
    <row r="8" spans="1:248">
      <c r="A8" s="10">
        <v>1950</v>
      </c>
      <c r="B8"/>
      <c r="C8" s="7">
        <v>85.1</v>
      </c>
      <c r="D8" s="7">
        <v>85.1</v>
      </c>
      <c r="E8" s="7">
        <v>84.6</v>
      </c>
      <c r="F8" s="7">
        <v>84.6</v>
      </c>
      <c r="G8" s="7">
        <v>84.4</v>
      </c>
      <c r="H8" s="7">
        <v>84.4</v>
      </c>
      <c r="I8" s="1">
        <v>84.4</v>
      </c>
      <c r="J8" s="1">
        <v>65</v>
      </c>
      <c r="K8" s="1">
        <v>65</v>
      </c>
      <c r="L8" s="1">
        <v>65</v>
      </c>
      <c r="M8" s="1">
        <v>65</v>
      </c>
      <c r="N8" s="1">
        <v>65</v>
      </c>
      <c r="O8" s="1">
        <v>65.8</v>
      </c>
      <c r="P8" s="1">
        <v>65.5</v>
      </c>
      <c r="Q8" s="1">
        <v>65.5</v>
      </c>
      <c r="R8" s="1">
        <v>66.8</v>
      </c>
      <c r="S8" s="1">
        <v>66.900000000000006</v>
      </c>
      <c r="T8" s="1">
        <v>67</v>
      </c>
      <c r="U8" s="1">
        <v>56.2</v>
      </c>
      <c r="V8" s="1">
        <v>56.3</v>
      </c>
      <c r="W8" s="1">
        <v>56.3</v>
      </c>
      <c r="X8" s="1">
        <v>56.3</v>
      </c>
      <c r="Y8" s="1">
        <v>57.7</v>
      </c>
      <c r="Z8" s="1">
        <v>57.7</v>
      </c>
      <c r="AA8" s="1">
        <v>57.7</v>
      </c>
      <c r="AB8" s="1">
        <v>57.7</v>
      </c>
      <c r="AC8" s="1">
        <v>56.5</v>
      </c>
      <c r="AD8" s="1">
        <v>56.9</v>
      </c>
      <c r="AE8" s="5"/>
      <c r="AF8" s="5"/>
      <c r="AG8" s="1">
        <v>56.8</v>
      </c>
      <c r="AH8" s="1">
        <v>56.9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40"/>
      <c r="BE8" s="7">
        <f t="shared" si="4"/>
        <v>5.3217821782178154</v>
      </c>
      <c r="BF8" s="7">
        <f t="shared" si="5"/>
        <v>5.3217821782178154</v>
      </c>
      <c r="BG8" s="7">
        <f t="shared" si="6"/>
        <v>6.4150943396226401</v>
      </c>
      <c r="BH8" s="7">
        <f t="shared" si="7"/>
        <v>6.2814070351758788</v>
      </c>
      <c r="BI8" s="7">
        <f t="shared" si="8"/>
        <v>6.163522012578615</v>
      </c>
      <c r="BJ8" s="7">
        <f t="shared" si="9"/>
        <v>6.163522012578615</v>
      </c>
      <c r="BK8" s="1">
        <f t="shared" si="10"/>
        <v>6.163522012578615</v>
      </c>
      <c r="BL8" s="1">
        <f t="shared" si="11"/>
        <v>6.3829787234042534</v>
      </c>
      <c r="BM8" s="1">
        <f t="shared" si="12"/>
        <v>6.3829787234042534</v>
      </c>
      <c r="BN8" s="1">
        <f t="shared" si="13"/>
        <v>6.3829787234042534</v>
      </c>
      <c r="BO8" s="1">
        <f t="shared" si="14"/>
        <v>6.3829787234042534</v>
      </c>
      <c r="BP8" s="1">
        <f t="shared" si="15"/>
        <v>6.3829787234042534</v>
      </c>
      <c r="BQ8" s="1">
        <f t="shared" si="16"/>
        <v>6.1290322580645151</v>
      </c>
      <c r="BR8" s="1">
        <f t="shared" si="17"/>
        <v>6.1588330632090793</v>
      </c>
      <c r="BS8" s="1">
        <f t="shared" si="18"/>
        <v>6.1588330632090793</v>
      </c>
      <c r="BT8" s="1">
        <f t="shared" si="19"/>
        <v>6.0317460317460325</v>
      </c>
      <c r="BU8" s="1">
        <f t="shared" si="20"/>
        <v>6.1904761904761907</v>
      </c>
      <c r="BV8" s="1">
        <f t="shared" si="21"/>
        <v>6.0126582278480889</v>
      </c>
      <c r="BW8" s="1">
        <f t="shared" si="22"/>
        <v>6.0377358490566024</v>
      </c>
      <c r="BX8" s="1">
        <f t="shared" si="23"/>
        <v>6.026365348399243</v>
      </c>
      <c r="BY8" s="1">
        <f t="shared" si="24"/>
        <v>6.026365348399243</v>
      </c>
      <c r="BZ8" s="1">
        <f t="shared" si="25"/>
        <v>6.026365348399243</v>
      </c>
      <c r="CA8" s="1">
        <f t="shared" si="26"/>
        <v>6.26151012891345</v>
      </c>
      <c r="CB8" s="1">
        <f t="shared" si="27"/>
        <v>6.4575645756457467</v>
      </c>
      <c r="CC8" s="1">
        <f t="shared" si="28"/>
        <v>6.4575645756457467</v>
      </c>
      <c r="CD8" s="1">
        <f t="shared" si="29"/>
        <v>6.4575645756457467</v>
      </c>
      <c r="CE8" s="1">
        <f t="shared" si="30"/>
        <v>6.60377358490567</v>
      </c>
      <c r="CF8" s="1">
        <f t="shared" si="31"/>
        <v>6.3551401869158752</v>
      </c>
      <c r="CG8" s="5"/>
      <c r="CH8" s="5"/>
      <c r="CI8" s="1">
        <f t="shared" si="32"/>
        <v>6.367041198501866</v>
      </c>
      <c r="CJ8" s="1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1"/>
      <c r="DG8" s="7">
        <f t="shared" si="33"/>
        <v>3.333402197181814</v>
      </c>
      <c r="DH8" s="7">
        <f t="shared" si="34"/>
        <v>3.333402197181814</v>
      </c>
      <c r="DI8" s="7">
        <f t="shared" si="35"/>
        <v>3.4762718533644752</v>
      </c>
      <c r="DJ8" s="7">
        <f t="shared" si="36"/>
        <v>3.4607188481580988</v>
      </c>
      <c r="DK8" s="7">
        <f t="shared" si="37"/>
        <v>3.4479662579889307</v>
      </c>
      <c r="DL8" s="7">
        <f t="shared" si="38"/>
        <v>3.4479662579889307</v>
      </c>
      <c r="DM8" s="1">
        <f t="shared" si="39"/>
        <v>3.4479662579889307</v>
      </c>
      <c r="DN8" s="1">
        <f t="shared" si="40"/>
        <v>3.4716594217778711</v>
      </c>
      <c r="DO8" s="1">
        <f t="shared" si="41"/>
        <v>3.4716594217778711</v>
      </c>
      <c r="DP8" s="1">
        <f t="shared" si="42"/>
        <v>3.4716594217778711</v>
      </c>
      <c r="DQ8" s="1">
        <f t="shared" si="43"/>
        <v>3.4716594217778711</v>
      </c>
      <c r="DR8" s="1">
        <f t="shared" si="44"/>
        <v>3.4716594217778711</v>
      </c>
      <c r="DS8" s="1">
        <f t="shared" si="45"/>
        <v>3.4025733042511481</v>
      </c>
      <c r="DT8" s="1">
        <f t="shared" si="46"/>
        <v>3.2876859884324499</v>
      </c>
      <c r="DU8" s="1">
        <f t="shared" si="47"/>
        <v>3.2876859884324499</v>
      </c>
      <c r="DV8" s="1">
        <f t="shared" si="48"/>
        <v>3.2684941762952313</v>
      </c>
      <c r="DW8" s="1">
        <f t="shared" si="49"/>
        <v>3.2698018583913186</v>
      </c>
      <c r="DX8" s="1">
        <f t="shared" si="50"/>
        <v>3.2491149366983851</v>
      </c>
      <c r="DY8" s="1">
        <f t="shared" si="51"/>
        <v>3.253863638797144</v>
      </c>
      <c r="DZ8" s="1">
        <f t="shared" si="52"/>
        <v>3.2521772915877567</v>
      </c>
      <c r="EA8" s="1">
        <f t="shared" si="53"/>
        <v>3.2521772915877567</v>
      </c>
      <c r="EB8" s="1">
        <f t="shared" si="54"/>
        <v>3.2521772915877567</v>
      </c>
      <c r="EC8" s="1">
        <f t="shared" si="55"/>
        <v>3.2930638572109441</v>
      </c>
      <c r="ED8" s="1">
        <f t="shared" si="56"/>
        <v>3.2580724501445482</v>
      </c>
      <c r="EE8" s="1">
        <f t="shared" si="57"/>
        <v>3.2580724501445482</v>
      </c>
      <c r="EF8" s="1">
        <f t="shared" si="58"/>
        <v>3.2580724501445482</v>
      </c>
      <c r="EG8" s="1">
        <f t="shared" si="59"/>
        <v>3.2589468803927288</v>
      </c>
      <c r="EH8" s="1">
        <f t="shared" si="60"/>
        <v>3.2487920689870795</v>
      </c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5"/>
      <c r="GD8" s="5"/>
      <c r="GE8" s="1"/>
      <c r="GF8" s="1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U8" s="7"/>
      <c r="GV8" s="7"/>
      <c r="GW8" s="7"/>
      <c r="GX8" s="7"/>
      <c r="GY8" s="7"/>
      <c r="GZ8" s="7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5"/>
      <c r="HX8" s="5"/>
      <c r="HY8" s="1"/>
      <c r="HZ8" s="1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N8" s="1"/>
    </row>
    <row r="9" spans="1:248">
      <c r="A9" s="10">
        <v>1951</v>
      </c>
      <c r="B9"/>
      <c r="C9" s="7">
        <v>86.5</v>
      </c>
      <c r="D9" s="7">
        <v>86.5</v>
      </c>
      <c r="E9" s="7">
        <v>86.3</v>
      </c>
      <c r="F9" s="7">
        <v>86.4</v>
      </c>
      <c r="G9" s="7">
        <v>86.3</v>
      </c>
      <c r="H9" s="7">
        <v>86.3</v>
      </c>
      <c r="I9" s="1">
        <v>86.3</v>
      </c>
      <c r="J9" s="1">
        <v>66.3</v>
      </c>
      <c r="K9" s="1">
        <v>66.3</v>
      </c>
      <c r="L9" s="1">
        <v>66.3</v>
      </c>
      <c r="M9" s="1">
        <v>66.3</v>
      </c>
      <c r="N9" s="1">
        <v>66.3</v>
      </c>
      <c r="O9" s="1">
        <v>67.400000000000006</v>
      </c>
      <c r="P9" s="1">
        <v>66.7</v>
      </c>
      <c r="Q9" s="1">
        <v>66.7</v>
      </c>
      <c r="R9" s="1">
        <v>68</v>
      </c>
      <c r="S9" s="1">
        <v>68.099999999999994</v>
      </c>
      <c r="T9" s="1">
        <v>68.099999999999994</v>
      </c>
      <c r="U9" s="1">
        <v>57.2</v>
      </c>
      <c r="V9" s="1">
        <v>57.2</v>
      </c>
      <c r="W9" s="1">
        <v>57.2</v>
      </c>
      <c r="X9" s="1">
        <v>57.3</v>
      </c>
      <c r="Y9" s="1">
        <v>59.6</v>
      </c>
      <c r="Z9" s="1">
        <v>59.4</v>
      </c>
      <c r="AA9" s="1">
        <v>59.4</v>
      </c>
      <c r="AB9" s="1">
        <v>59.4</v>
      </c>
      <c r="AC9" s="1">
        <v>58.2</v>
      </c>
      <c r="AD9" s="1">
        <v>58.6</v>
      </c>
      <c r="AE9" s="5"/>
      <c r="AF9" s="5"/>
      <c r="AG9" s="1">
        <v>58.2</v>
      </c>
      <c r="AH9" s="1">
        <v>58.2</v>
      </c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40"/>
      <c r="BE9" s="7">
        <f t="shared" si="4"/>
        <v>1.6451233842538215</v>
      </c>
      <c r="BF9" s="7">
        <f t="shared" si="5"/>
        <v>1.6451233842538215</v>
      </c>
      <c r="BG9" s="7">
        <f t="shared" si="6"/>
        <v>2.0094562647754222</v>
      </c>
      <c r="BH9" s="7">
        <f t="shared" si="7"/>
        <v>2.1276595744680993</v>
      </c>
      <c r="BI9" s="7">
        <f t="shared" si="8"/>
        <v>2.2511848341232099</v>
      </c>
      <c r="BJ9" s="7">
        <f t="shared" si="9"/>
        <v>2.2511848341232099</v>
      </c>
      <c r="BK9" s="1">
        <f t="shared" si="10"/>
        <v>2.2511848341232099</v>
      </c>
      <c r="BL9" s="1">
        <f t="shared" si="11"/>
        <v>2.0000000000000018</v>
      </c>
      <c r="BM9" s="1">
        <f t="shared" si="12"/>
        <v>2.0000000000000018</v>
      </c>
      <c r="BN9" s="1">
        <f t="shared" si="13"/>
        <v>2.0000000000000018</v>
      </c>
      <c r="BO9" s="1">
        <f t="shared" si="14"/>
        <v>2.0000000000000018</v>
      </c>
      <c r="BP9" s="1">
        <f t="shared" si="15"/>
        <v>2.0000000000000018</v>
      </c>
      <c r="BQ9" s="1">
        <f t="shared" si="16"/>
        <v>2.4316109422492627</v>
      </c>
      <c r="BR9" s="1">
        <f t="shared" si="17"/>
        <v>1.8320610687022842</v>
      </c>
      <c r="BS9" s="1">
        <f t="shared" si="18"/>
        <v>1.8320610687022842</v>
      </c>
      <c r="BT9" s="1">
        <f t="shared" si="19"/>
        <v>1.7964071856287456</v>
      </c>
      <c r="BU9" s="1">
        <f t="shared" si="20"/>
        <v>1.7937219730941534</v>
      </c>
      <c r="BV9" s="1">
        <f t="shared" si="21"/>
        <v>1.6417910447761086</v>
      </c>
      <c r="BW9" s="1">
        <f t="shared" si="22"/>
        <v>1.7793594306049876</v>
      </c>
      <c r="BX9" s="1">
        <f t="shared" si="23"/>
        <v>1.598579040852588</v>
      </c>
      <c r="BY9" s="1">
        <f t="shared" si="24"/>
        <v>1.598579040852588</v>
      </c>
      <c r="BZ9" s="1">
        <f t="shared" si="25"/>
        <v>1.7761989342806483</v>
      </c>
      <c r="CA9" s="1">
        <f t="shared" si="26"/>
        <v>3.2928942807625594</v>
      </c>
      <c r="CB9" s="1">
        <f t="shared" si="27"/>
        <v>2.9462738301559765</v>
      </c>
      <c r="CC9" s="1">
        <f t="shared" si="28"/>
        <v>2.9462738301559765</v>
      </c>
      <c r="CD9" s="1">
        <f t="shared" si="29"/>
        <v>2.9462738301559765</v>
      </c>
      <c r="CE9" s="1">
        <f t="shared" si="30"/>
        <v>3.0088495575221197</v>
      </c>
      <c r="CF9" s="1">
        <f t="shared" si="31"/>
        <v>2.9876977152899942</v>
      </c>
      <c r="CG9" s="5"/>
      <c r="CH9" s="5"/>
      <c r="CI9" s="1">
        <f t="shared" si="32"/>
        <v>2.464788732394374</v>
      </c>
      <c r="CJ9" s="1">
        <f t="shared" ref="CJ9:CJ52" si="61">100*((AH9/AH8)-1)</f>
        <v>2.2847100175747093</v>
      </c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1"/>
      <c r="DG9" s="7">
        <f t="shared" si="33"/>
        <v>3.143445942766431</v>
      </c>
      <c r="DH9" s="7">
        <f t="shared" si="34"/>
        <v>3.143445942766431</v>
      </c>
      <c r="DI9" s="7">
        <f t="shared" si="35"/>
        <v>3.311233476413431</v>
      </c>
      <c r="DJ9" s="7">
        <f t="shared" si="36"/>
        <v>3.3107300284176695</v>
      </c>
      <c r="DK9" s="7">
        <f t="shared" si="37"/>
        <v>3.3133107053097084</v>
      </c>
      <c r="DL9" s="7">
        <f t="shared" si="38"/>
        <v>3.3133107053097084</v>
      </c>
      <c r="DM9" s="1">
        <f t="shared" si="39"/>
        <v>3.3133107053097084</v>
      </c>
      <c r="DN9" s="1">
        <f t="shared" si="40"/>
        <v>3.3060760421871471</v>
      </c>
      <c r="DO9" s="1">
        <f t="shared" si="41"/>
        <v>3.3060760421871471</v>
      </c>
      <c r="DP9" s="1">
        <f t="shared" si="42"/>
        <v>3.3060760421871471</v>
      </c>
      <c r="DQ9" s="1">
        <f t="shared" si="43"/>
        <v>3.3060760421871471</v>
      </c>
      <c r="DR9" s="1">
        <f t="shared" si="44"/>
        <v>3.3060760421871471</v>
      </c>
      <c r="DS9" s="1">
        <f t="shared" si="45"/>
        <v>3.2933257249699066</v>
      </c>
      <c r="DT9" s="1">
        <f t="shared" si="46"/>
        <v>3.1239067266965934</v>
      </c>
      <c r="DU9" s="1">
        <f t="shared" si="47"/>
        <v>3.1239067266965934</v>
      </c>
      <c r="DV9" s="1">
        <f t="shared" si="48"/>
        <v>3.1028626889014812</v>
      </c>
      <c r="DW9" s="1">
        <f t="shared" si="49"/>
        <v>3.1037211114898904</v>
      </c>
      <c r="DX9" s="1">
        <f t="shared" si="50"/>
        <v>3.0682673043026489</v>
      </c>
      <c r="DY9" s="1">
        <f t="shared" si="51"/>
        <v>3.0879601787980593</v>
      </c>
      <c r="DZ9" s="1">
        <f t="shared" si="52"/>
        <v>3.0661231116666592</v>
      </c>
      <c r="EA9" s="1">
        <f t="shared" si="53"/>
        <v>3.0661231116666592</v>
      </c>
      <c r="EB9" s="1">
        <f t="shared" si="54"/>
        <v>3.0861079680818966</v>
      </c>
      <c r="EC9" s="1">
        <f t="shared" si="55"/>
        <v>3.2930447773606697</v>
      </c>
      <c r="ED9" s="1">
        <f t="shared" si="56"/>
        <v>3.2229905089797501</v>
      </c>
      <c r="EE9" s="1">
        <f t="shared" si="57"/>
        <v>3.2229905089797501</v>
      </c>
      <c r="EF9" s="1">
        <f t="shared" si="58"/>
        <v>3.2229905089797501</v>
      </c>
      <c r="EG9" s="1">
        <f t="shared" si="59"/>
        <v>3.2308072447306411</v>
      </c>
      <c r="EH9" s="1">
        <f t="shared" si="60"/>
        <v>3.2194151052429882</v>
      </c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5"/>
      <c r="GD9" s="5"/>
      <c r="GE9" s="1"/>
      <c r="GF9" s="1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U9" s="7"/>
      <c r="GV9" s="7"/>
      <c r="GW9" s="7"/>
      <c r="GX9" s="7"/>
      <c r="GY9" s="7"/>
      <c r="GZ9" s="7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5"/>
      <c r="HX9" s="5"/>
      <c r="HY9" s="1"/>
      <c r="HZ9" s="1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N9" s="1"/>
    </row>
    <row r="10" spans="1:248">
      <c r="A10" s="10">
        <v>1952</v>
      </c>
      <c r="B10"/>
      <c r="C10" s="7">
        <v>87.6</v>
      </c>
      <c r="D10" s="7">
        <v>87.6</v>
      </c>
      <c r="E10" s="7">
        <v>87.2</v>
      </c>
      <c r="F10" s="7">
        <v>87.1</v>
      </c>
      <c r="G10" s="7">
        <v>87</v>
      </c>
      <c r="H10" s="7">
        <v>87</v>
      </c>
      <c r="I10" s="1">
        <v>87</v>
      </c>
      <c r="J10" s="1">
        <v>66.900000000000006</v>
      </c>
      <c r="K10" s="1">
        <v>66.900000000000006</v>
      </c>
      <c r="L10" s="1">
        <v>66.900000000000006</v>
      </c>
      <c r="M10" s="1">
        <v>66.900000000000006</v>
      </c>
      <c r="N10" s="1">
        <v>66.900000000000006</v>
      </c>
      <c r="O10" s="1">
        <v>68.900000000000006</v>
      </c>
      <c r="P10" s="1">
        <v>68.099999999999994</v>
      </c>
      <c r="Q10" s="1">
        <v>68.099999999999994</v>
      </c>
      <c r="R10" s="1">
        <v>69.3</v>
      </c>
      <c r="S10" s="1">
        <v>69.400000000000006</v>
      </c>
      <c r="T10" s="1">
        <v>69.7</v>
      </c>
      <c r="U10" s="1">
        <v>58.5</v>
      </c>
      <c r="V10" s="1">
        <v>58.6</v>
      </c>
      <c r="W10" s="1">
        <v>58.6</v>
      </c>
      <c r="X10" s="1">
        <v>58.6</v>
      </c>
      <c r="Y10" s="1">
        <v>60.9</v>
      </c>
      <c r="Z10" s="1">
        <v>60.7</v>
      </c>
      <c r="AA10" s="1">
        <v>60.7</v>
      </c>
      <c r="AB10" s="1">
        <v>60.7</v>
      </c>
      <c r="AC10" s="1">
        <v>59.5</v>
      </c>
      <c r="AD10" s="1">
        <v>60</v>
      </c>
      <c r="AE10" s="5"/>
      <c r="AF10" s="5"/>
      <c r="AG10" s="1">
        <v>59.8</v>
      </c>
      <c r="AH10" s="1">
        <v>59.8</v>
      </c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40"/>
      <c r="BE10" s="7">
        <f t="shared" si="4"/>
        <v>1.2716763005780285</v>
      </c>
      <c r="BF10" s="7">
        <f t="shared" si="5"/>
        <v>1.2716763005780285</v>
      </c>
      <c r="BG10" s="7">
        <f t="shared" si="6"/>
        <v>1.0428736964078755</v>
      </c>
      <c r="BH10" s="7">
        <f t="shared" si="7"/>
        <v>0.8101851851851638</v>
      </c>
      <c r="BI10" s="7">
        <f t="shared" si="8"/>
        <v>0.81112398609501923</v>
      </c>
      <c r="BJ10" s="7">
        <f t="shared" si="9"/>
        <v>0.81112398609501923</v>
      </c>
      <c r="BK10" s="1">
        <f t="shared" si="10"/>
        <v>0.81112398609501923</v>
      </c>
      <c r="BL10" s="1">
        <f t="shared" si="11"/>
        <v>0.90497737556562985</v>
      </c>
      <c r="BM10" s="1">
        <f t="shared" si="12"/>
        <v>0.90497737556562985</v>
      </c>
      <c r="BN10" s="1">
        <f t="shared" si="13"/>
        <v>0.90497737556562985</v>
      </c>
      <c r="BO10" s="1">
        <f t="shared" si="14"/>
        <v>0.90497737556562985</v>
      </c>
      <c r="BP10" s="1">
        <f t="shared" si="15"/>
        <v>0.90497737556562985</v>
      </c>
      <c r="BQ10" s="1">
        <f t="shared" si="16"/>
        <v>2.2255192878338326</v>
      </c>
      <c r="BR10" s="1">
        <f t="shared" si="17"/>
        <v>2.0989505247376083</v>
      </c>
      <c r="BS10" s="1">
        <f t="shared" si="18"/>
        <v>2.0989505247376083</v>
      </c>
      <c r="BT10" s="1">
        <f t="shared" si="19"/>
        <v>1.9117647058823461</v>
      </c>
      <c r="BU10" s="1">
        <f t="shared" si="20"/>
        <v>1.9089574155653599</v>
      </c>
      <c r="BV10" s="1">
        <f t="shared" si="21"/>
        <v>2.3494860499265968</v>
      </c>
      <c r="BW10" s="1">
        <f t="shared" si="22"/>
        <v>2.2727272727272707</v>
      </c>
      <c r="BX10" s="1">
        <f t="shared" si="23"/>
        <v>2.4475524475524368</v>
      </c>
      <c r="BY10" s="1">
        <f t="shared" si="24"/>
        <v>2.4475524475524368</v>
      </c>
      <c r="BZ10" s="1">
        <f t="shared" si="25"/>
        <v>2.2687609075043635</v>
      </c>
      <c r="CA10" s="1">
        <f t="shared" si="26"/>
        <v>2.1812080536912637</v>
      </c>
      <c r="CB10" s="1">
        <f t="shared" si="27"/>
        <v>2.1885521885522063</v>
      </c>
      <c r="CC10" s="1">
        <f t="shared" si="28"/>
        <v>2.1885521885522063</v>
      </c>
      <c r="CD10" s="1">
        <f t="shared" si="29"/>
        <v>2.1885521885522063</v>
      </c>
      <c r="CE10" s="1">
        <f t="shared" si="30"/>
        <v>2.2336769759450092</v>
      </c>
      <c r="CF10" s="1">
        <f t="shared" si="31"/>
        <v>2.3890784982935065</v>
      </c>
      <c r="CG10" s="5"/>
      <c r="CH10" s="5"/>
      <c r="CI10" s="1">
        <f t="shared" si="32"/>
        <v>2.7491408934707806</v>
      </c>
      <c r="CJ10" s="1">
        <f t="shared" si="61"/>
        <v>2.7491408934707806</v>
      </c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1"/>
      <c r="DG10" s="7">
        <f t="shared" si="33"/>
        <v>2.9328442651075792</v>
      </c>
      <c r="DH10" s="7">
        <f t="shared" si="34"/>
        <v>2.9328442651075792</v>
      </c>
      <c r="DI10" s="7">
        <f t="shared" si="35"/>
        <v>3.0560095618699186</v>
      </c>
      <c r="DJ10" s="7">
        <f t="shared" si="36"/>
        <v>3.0293818714776659</v>
      </c>
      <c r="DK10" s="7">
        <f t="shared" si="37"/>
        <v>3.0317778131178015</v>
      </c>
      <c r="DL10" s="7">
        <f t="shared" si="38"/>
        <v>3.0317778131178015</v>
      </c>
      <c r="DM10" s="1">
        <f t="shared" si="39"/>
        <v>3.0317778131178015</v>
      </c>
      <c r="DN10" s="1">
        <f t="shared" si="40"/>
        <v>3.0359170461134064</v>
      </c>
      <c r="DO10" s="1">
        <f t="shared" si="41"/>
        <v>3.0359170461134064</v>
      </c>
      <c r="DP10" s="1">
        <f t="shared" si="42"/>
        <v>3.0359170461134064</v>
      </c>
      <c r="DQ10" s="1">
        <f t="shared" si="43"/>
        <v>3.0359170461134064</v>
      </c>
      <c r="DR10" s="1">
        <f t="shared" si="44"/>
        <v>3.0359170461134064</v>
      </c>
      <c r="DS10" s="1">
        <f t="shared" si="45"/>
        <v>3.1731817595977279</v>
      </c>
      <c r="DT10" s="1">
        <f t="shared" si="46"/>
        <v>3.0085840444636265</v>
      </c>
      <c r="DU10" s="1">
        <f t="shared" si="47"/>
        <v>3.0085840444636265</v>
      </c>
      <c r="DV10" s="1">
        <f t="shared" si="48"/>
        <v>2.9688466071006121</v>
      </c>
      <c r="DW10" s="1">
        <f t="shared" si="49"/>
        <v>2.9692925829486256</v>
      </c>
      <c r="DX10" s="1">
        <f t="shared" si="50"/>
        <v>2.9873938171868164</v>
      </c>
      <c r="DY10" s="1">
        <f t="shared" si="51"/>
        <v>2.9962344590131842</v>
      </c>
      <c r="DZ10" s="1">
        <f t="shared" si="52"/>
        <v>2.9965247932215027</v>
      </c>
      <c r="EA10" s="1">
        <f t="shared" si="53"/>
        <v>2.9965247932215027</v>
      </c>
      <c r="EB10" s="1">
        <f t="shared" si="54"/>
        <v>2.9941443747489549</v>
      </c>
      <c r="EC10" s="1">
        <f t="shared" si="55"/>
        <v>3.1679467556758363</v>
      </c>
      <c r="ED10" s="1">
        <f t="shared" si="56"/>
        <v>3.1066009486373041</v>
      </c>
      <c r="EE10" s="1">
        <f t="shared" si="57"/>
        <v>3.1066009486373041</v>
      </c>
      <c r="EF10" s="1">
        <f t="shared" si="58"/>
        <v>3.1066009486373041</v>
      </c>
      <c r="EG10" s="1">
        <f t="shared" si="59"/>
        <v>3.118615390178948</v>
      </c>
      <c r="EH10" s="1">
        <f t="shared" si="60"/>
        <v>3.1259899964562745</v>
      </c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5"/>
      <c r="GD10" s="5"/>
      <c r="GE10" s="1"/>
      <c r="GF10" s="1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U10" s="7"/>
      <c r="GV10" s="7"/>
      <c r="GW10" s="7"/>
      <c r="GX10" s="7"/>
      <c r="GY10" s="7"/>
      <c r="GZ10" s="7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5"/>
      <c r="HX10" s="5"/>
      <c r="HY10" s="1"/>
      <c r="HZ10" s="1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N10" s="1"/>
    </row>
    <row r="11" spans="1:248">
      <c r="A11" s="10">
        <v>1953</v>
      </c>
      <c r="B11"/>
      <c r="C11" s="7">
        <v>90</v>
      </c>
      <c r="D11" s="7">
        <v>90</v>
      </c>
      <c r="E11" s="7">
        <v>89.7</v>
      </c>
      <c r="F11" s="7">
        <v>89.7</v>
      </c>
      <c r="G11" s="7">
        <v>89.6</v>
      </c>
      <c r="H11" s="7">
        <v>89.6</v>
      </c>
      <c r="I11" s="1">
        <v>89.6</v>
      </c>
      <c r="J11" s="1">
        <v>68.900000000000006</v>
      </c>
      <c r="K11" s="1">
        <v>68.900000000000006</v>
      </c>
      <c r="L11" s="1">
        <v>68.900000000000006</v>
      </c>
      <c r="M11" s="1">
        <v>68.900000000000006</v>
      </c>
      <c r="N11" s="1">
        <v>68.900000000000006</v>
      </c>
      <c r="O11" s="1">
        <v>70.3</v>
      </c>
      <c r="P11" s="1">
        <v>69.2</v>
      </c>
      <c r="Q11" s="1">
        <v>69.2</v>
      </c>
      <c r="R11" s="1">
        <v>70.400000000000006</v>
      </c>
      <c r="S11" s="1">
        <v>70.400000000000006</v>
      </c>
      <c r="T11" s="1">
        <v>70.900000000000006</v>
      </c>
      <c r="U11" s="1">
        <v>59.5</v>
      </c>
      <c r="V11" s="1">
        <v>59.5</v>
      </c>
      <c r="W11" s="1">
        <v>59.5</v>
      </c>
      <c r="X11" s="1">
        <v>59.6</v>
      </c>
      <c r="Y11" s="1">
        <v>62.3</v>
      </c>
      <c r="Z11" s="1">
        <v>62.1</v>
      </c>
      <c r="AA11" s="1">
        <v>62.1</v>
      </c>
      <c r="AB11" s="1">
        <v>62.1</v>
      </c>
      <c r="AC11" s="1">
        <v>60.8</v>
      </c>
      <c r="AD11" s="1">
        <v>61.3</v>
      </c>
      <c r="AE11" s="5"/>
      <c r="AF11" s="5"/>
      <c r="AG11" s="1">
        <v>60.7</v>
      </c>
      <c r="AH11" s="1">
        <v>60.7</v>
      </c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40"/>
      <c r="BE11" s="7">
        <f t="shared" si="4"/>
        <v>2.7397260273972712</v>
      </c>
      <c r="BF11" s="7">
        <f t="shared" si="5"/>
        <v>2.7397260273972712</v>
      </c>
      <c r="BG11" s="7">
        <f t="shared" si="6"/>
        <v>2.8669724770642224</v>
      </c>
      <c r="BH11" s="7">
        <f t="shared" si="7"/>
        <v>2.9850746268656803</v>
      </c>
      <c r="BI11" s="7">
        <f t="shared" si="8"/>
        <v>2.9885057471264354</v>
      </c>
      <c r="BJ11" s="7">
        <f t="shared" si="9"/>
        <v>2.9885057471264354</v>
      </c>
      <c r="BK11" s="1">
        <f t="shared" si="10"/>
        <v>2.9885057471264354</v>
      </c>
      <c r="BL11" s="1">
        <f t="shared" si="11"/>
        <v>2.9895366218236186</v>
      </c>
      <c r="BM11" s="1">
        <f t="shared" si="12"/>
        <v>2.9895366218236186</v>
      </c>
      <c r="BN11" s="1">
        <f t="shared" si="13"/>
        <v>2.9895366218236186</v>
      </c>
      <c r="BO11" s="1">
        <f t="shared" si="14"/>
        <v>2.9895366218236186</v>
      </c>
      <c r="BP11" s="1">
        <f t="shared" si="15"/>
        <v>2.9895366218236186</v>
      </c>
      <c r="BQ11" s="1">
        <f t="shared" si="16"/>
        <v>2.0319303338171224</v>
      </c>
      <c r="BR11" s="1">
        <f t="shared" si="17"/>
        <v>1.6152716593245353</v>
      </c>
      <c r="BS11" s="1">
        <f t="shared" si="18"/>
        <v>1.6152716593245353</v>
      </c>
      <c r="BT11" s="1">
        <f t="shared" si="19"/>
        <v>1.5873015873016039</v>
      </c>
      <c r="BU11" s="1">
        <f t="shared" si="20"/>
        <v>1.4409221902017322</v>
      </c>
      <c r="BV11" s="1">
        <f t="shared" si="21"/>
        <v>1.7216642754662947</v>
      </c>
      <c r="BW11" s="1">
        <f t="shared" si="22"/>
        <v>1.7094017094017033</v>
      </c>
      <c r="BX11" s="1">
        <f t="shared" si="23"/>
        <v>1.5358361774743923</v>
      </c>
      <c r="BY11" s="1">
        <f t="shared" si="24"/>
        <v>1.5358361774743923</v>
      </c>
      <c r="BZ11" s="1">
        <f t="shared" si="25"/>
        <v>1.7064846416382284</v>
      </c>
      <c r="CA11" s="1">
        <f t="shared" si="26"/>
        <v>2.2988505747126409</v>
      </c>
      <c r="CB11" s="1">
        <f t="shared" si="27"/>
        <v>2.3064250411861664</v>
      </c>
      <c r="CC11" s="1">
        <f t="shared" si="28"/>
        <v>2.3064250411861664</v>
      </c>
      <c r="CD11" s="1">
        <f t="shared" si="29"/>
        <v>2.3064250411861664</v>
      </c>
      <c r="CE11" s="1">
        <f t="shared" si="30"/>
        <v>2.1848739495798242</v>
      </c>
      <c r="CF11" s="1">
        <f t="shared" si="31"/>
        <v>2.1666666666666723</v>
      </c>
      <c r="CG11" s="5"/>
      <c r="CH11" s="5"/>
      <c r="CI11" s="1">
        <f t="shared" si="32"/>
        <v>1.5050167224080369</v>
      </c>
      <c r="CJ11" s="1">
        <f t="shared" si="61"/>
        <v>1.5050167224080369</v>
      </c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1"/>
      <c r="DG11" s="7">
        <f t="shared" si="33"/>
        <v>2.911115616489921</v>
      </c>
      <c r="DH11" s="7">
        <f t="shared" si="34"/>
        <v>2.911115616489921</v>
      </c>
      <c r="DI11" s="7">
        <f t="shared" si="35"/>
        <v>3.0347401031168255</v>
      </c>
      <c r="DJ11" s="7">
        <f t="shared" si="36"/>
        <v>3.0243966532983522</v>
      </c>
      <c r="DK11" s="7">
        <f t="shared" si="37"/>
        <v>3.0269090677935151</v>
      </c>
      <c r="DL11" s="7">
        <f t="shared" si="38"/>
        <v>3.0269090677935151</v>
      </c>
      <c r="DM11" s="1">
        <f t="shared" si="39"/>
        <v>3.0269090677935151</v>
      </c>
      <c r="DN11" s="1">
        <f t="shared" si="40"/>
        <v>3.0306985646583176</v>
      </c>
      <c r="DO11" s="1">
        <f t="shared" si="41"/>
        <v>3.0306985646583176</v>
      </c>
      <c r="DP11" s="1">
        <f t="shared" si="42"/>
        <v>3.0306985646583176</v>
      </c>
      <c r="DQ11" s="1">
        <f t="shared" si="43"/>
        <v>3.0306985646583176</v>
      </c>
      <c r="DR11" s="1">
        <f t="shared" si="44"/>
        <v>3.0306985646583176</v>
      </c>
      <c r="DS11" s="1">
        <f t="shared" si="45"/>
        <v>3.0447741503050882</v>
      </c>
      <c r="DT11" s="1">
        <f t="shared" si="46"/>
        <v>2.8518158614568345</v>
      </c>
      <c r="DU11" s="1">
        <f t="shared" si="47"/>
        <v>2.8518158614568345</v>
      </c>
      <c r="DV11" s="1">
        <f t="shared" si="48"/>
        <v>2.8134024261645818</v>
      </c>
      <c r="DW11" s="1">
        <f t="shared" si="49"/>
        <v>2.7973283831124283</v>
      </c>
      <c r="DX11" s="1">
        <f t="shared" si="50"/>
        <v>2.8449805848421277</v>
      </c>
      <c r="DY11" s="1">
        <f t="shared" si="51"/>
        <v>2.8514468046853381</v>
      </c>
      <c r="DZ11" s="1">
        <f t="shared" si="52"/>
        <v>2.8321757910366685</v>
      </c>
      <c r="EA11" s="1">
        <f t="shared" si="53"/>
        <v>2.8321757910366685</v>
      </c>
      <c r="EB11" s="1">
        <f t="shared" si="54"/>
        <v>2.8492636725863685</v>
      </c>
      <c r="EC11" s="1">
        <f t="shared" si="55"/>
        <v>3.070160623433754</v>
      </c>
      <c r="ED11" s="1">
        <f t="shared" si="56"/>
        <v>3.0165693631616586</v>
      </c>
      <c r="EE11" s="1">
        <f t="shared" si="57"/>
        <v>3.0165693631616586</v>
      </c>
      <c r="EF11" s="1">
        <f t="shared" si="58"/>
        <v>3.0165693631616586</v>
      </c>
      <c r="EG11" s="1">
        <f t="shared" si="59"/>
        <v>3.0135557132521145</v>
      </c>
      <c r="EH11" s="1">
        <f t="shared" si="60"/>
        <v>3.0180519798770793</v>
      </c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5"/>
      <c r="GD11" s="5"/>
      <c r="GE11" s="1"/>
      <c r="GF11" s="1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U11" s="7"/>
      <c r="GV11" s="7"/>
      <c r="GW11" s="7"/>
      <c r="GX11" s="7"/>
      <c r="GY11" s="7"/>
      <c r="GZ11" s="7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5"/>
      <c r="HX11" s="5"/>
      <c r="HY11" s="1"/>
      <c r="HZ11" s="1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N11" s="1"/>
    </row>
    <row r="12" spans="1:248">
      <c r="A12" s="10">
        <v>1954</v>
      </c>
      <c r="B12"/>
      <c r="C12" s="7">
        <v>91.4</v>
      </c>
      <c r="D12" s="7">
        <v>91.4</v>
      </c>
      <c r="E12" s="7">
        <v>91.7</v>
      </c>
      <c r="F12" s="7">
        <v>91.6</v>
      </c>
      <c r="G12" s="7">
        <v>91.6</v>
      </c>
      <c r="H12" s="7">
        <v>91.6</v>
      </c>
      <c r="I12" s="1">
        <v>91.6</v>
      </c>
      <c r="J12" s="1">
        <v>70.5</v>
      </c>
      <c r="K12" s="1">
        <v>70.5</v>
      </c>
      <c r="L12" s="1">
        <v>70.5</v>
      </c>
      <c r="M12" s="1">
        <v>70.5</v>
      </c>
      <c r="N12" s="1">
        <v>70.5</v>
      </c>
      <c r="O12" s="1">
        <v>71.599999999999994</v>
      </c>
      <c r="P12" s="1">
        <v>70.3</v>
      </c>
      <c r="Q12" s="1">
        <v>70.3</v>
      </c>
      <c r="R12" s="1">
        <v>71.400000000000006</v>
      </c>
      <c r="S12" s="1">
        <v>71.5</v>
      </c>
      <c r="T12" s="1">
        <v>71.900000000000006</v>
      </c>
      <c r="U12" s="1">
        <v>60.3</v>
      </c>
      <c r="V12" s="1">
        <v>60.4</v>
      </c>
      <c r="W12" s="1">
        <v>60.4</v>
      </c>
      <c r="X12" s="1">
        <v>60.4</v>
      </c>
      <c r="Y12" s="1">
        <v>63.2</v>
      </c>
      <c r="Z12" s="1">
        <v>63</v>
      </c>
      <c r="AA12" s="1">
        <v>63</v>
      </c>
      <c r="AB12" s="1">
        <v>63</v>
      </c>
      <c r="AC12" s="1">
        <v>61.7</v>
      </c>
      <c r="AD12" s="1">
        <v>62.2</v>
      </c>
      <c r="AE12" s="5"/>
      <c r="AF12" s="5"/>
      <c r="AG12" s="1">
        <v>62.2</v>
      </c>
      <c r="AH12" s="1">
        <v>62.2</v>
      </c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40"/>
      <c r="BE12" s="7">
        <f t="shared" si="4"/>
        <v>1.5555555555555545</v>
      </c>
      <c r="BF12" s="7">
        <f t="shared" si="5"/>
        <v>1.5555555555555545</v>
      </c>
      <c r="BG12" s="7">
        <f t="shared" si="6"/>
        <v>2.2296544035674382</v>
      </c>
      <c r="BH12" s="7">
        <f t="shared" si="7"/>
        <v>2.1181716833890585</v>
      </c>
      <c r="BI12" s="7">
        <f t="shared" si="8"/>
        <v>2.2321428571428603</v>
      </c>
      <c r="BJ12" s="7">
        <f t="shared" si="9"/>
        <v>2.2321428571428603</v>
      </c>
      <c r="BK12" s="1">
        <f t="shared" si="10"/>
        <v>2.2321428571428603</v>
      </c>
      <c r="BL12" s="1">
        <f t="shared" si="11"/>
        <v>2.3222060957909907</v>
      </c>
      <c r="BM12" s="1">
        <f t="shared" si="12"/>
        <v>2.3222060957909907</v>
      </c>
      <c r="BN12" s="1">
        <f t="shared" si="13"/>
        <v>2.3222060957909907</v>
      </c>
      <c r="BO12" s="1">
        <f t="shared" si="14"/>
        <v>2.3222060957909907</v>
      </c>
      <c r="BP12" s="1">
        <f t="shared" si="15"/>
        <v>2.3222060957909907</v>
      </c>
      <c r="BQ12" s="1">
        <f t="shared" si="16"/>
        <v>1.849217638691325</v>
      </c>
      <c r="BR12" s="1">
        <f t="shared" si="17"/>
        <v>1.5895953757225412</v>
      </c>
      <c r="BS12" s="1">
        <f t="shared" si="18"/>
        <v>1.5895953757225412</v>
      </c>
      <c r="BT12" s="1">
        <f t="shared" si="19"/>
        <v>1.4204545454545414</v>
      </c>
      <c r="BU12" s="1">
        <f t="shared" si="20"/>
        <v>1.5625</v>
      </c>
      <c r="BV12" s="1">
        <f t="shared" si="21"/>
        <v>1.4104372355430161</v>
      </c>
      <c r="BW12" s="1">
        <f t="shared" si="22"/>
        <v>1.3445378151260456</v>
      </c>
      <c r="BX12" s="1">
        <f t="shared" si="23"/>
        <v>1.5126050420168013</v>
      </c>
      <c r="BY12" s="1">
        <f t="shared" si="24"/>
        <v>1.5126050420168013</v>
      </c>
      <c r="BZ12" s="1">
        <f t="shared" si="25"/>
        <v>1.3422818791946289</v>
      </c>
      <c r="CA12" s="1">
        <f t="shared" si="26"/>
        <v>1.4446227929374</v>
      </c>
      <c r="CB12" s="1">
        <f t="shared" si="27"/>
        <v>1.449275362318847</v>
      </c>
      <c r="CC12" s="1">
        <f t="shared" si="28"/>
        <v>1.449275362318847</v>
      </c>
      <c r="CD12" s="1">
        <f t="shared" si="29"/>
        <v>1.449275362318847</v>
      </c>
      <c r="CE12" s="1">
        <f t="shared" si="30"/>
        <v>1.4802631578947567</v>
      </c>
      <c r="CF12" s="1">
        <f t="shared" si="31"/>
        <v>1.4681892332789603</v>
      </c>
      <c r="CG12" s="5"/>
      <c r="CH12" s="5"/>
      <c r="CI12" s="1">
        <f t="shared" si="32"/>
        <v>2.4711696869851751</v>
      </c>
      <c r="CJ12" s="1">
        <f t="shared" si="61"/>
        <v>2.4711696869851751</v>
      </c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1"/>
      <c r="DG12" s="7">
        <f t="shared" si="33"/>
        <v>2.7585951264864947</v>
      </c>
      <c r="DH12" s="7">
        <f t="shared" si="34"/>
        <v>2.7585951264864947</v>
      </c>
      <c r="DI12" s="7">
        <f t="shared" si="35"/>
        <v>2.944156093651848</v>
      </c>
      <c r="DJ12" s="7">
        <f t="shared" si="36"/>
        <v>2.9224329849614179</v>
      </c>
      <c r="DK12" s="7">
        <f t="shared" si="37"/>
        <v>2.9374861529556062</v>
      </c>
      <c r="DL12" s="7">
        <f t="shared" si="38"/>
        <v>2.9374861529556062</v>
      </c>
      <c r="DM12" s="1">
        <f t="shared" si="39"/>
        <v>2.9374861529556062</v>
      </c>
      <c r="DN12" s="1">
        <f t="shared" si="40"/>
        <v>2.9509827175855601</v>
      </c>
      <c r="DO12" s="1">
        <f t="shared" si="41"/>
        <v>2.9509827175855601</v>
      </c>
      <c r="DP12" s="1">
        <f t="shared" si="42"/>
        <v>2.9509827175855601</v>
      </c>
      <c r="DQ12" s="1">
        <f t="shared" si="43"/>
        <v>2.9509827175855601</v>
      </c>
      <c r="DR12" s="1">
        <f t="shared" si="44"/>
        <v>2.9509827175855601</v>
      </c>
      <c r="DS12" s="1">
        <f t="shared" si="45"/>
        <v>2.9102564183113988</v>
      </c>
      <c r="DT12" s="1">
        <f t="shared" si="46"/>
        <v>2.7097974496397588</v>
      </c>
      <c r="DU12" s="1">
        <f t="shared" si="47"/>
        <v>2.7097974496397588</v>
      </c>
      <c r="DV12" s="1">
        <f t="shared" si="48"/>
        <v>2.6566752552794433</v>
      </c>
      <c r="DW12" s="1">
        <f t="shared" si="49"/>
        <v>2.6583919866442196</v>
      </c>
      <c r="DX12" s="1">
        <f t="shared" si="50"/>
        <v>2.6835733105562185</v>
      </c>
      <c r="DY12" s="1">
        <f t="shared" si="51"/>
        <v>2.6818973290835491</v>
      </c>
      <c r="DZ12" s="1">
        <f t="shared" si="52"/>
        <v>2.6837046291643043</v>
      </c>
      <c r="EA12" s="1">
        <f t="shared" si="53"/>
        <v>2.6837046291643043</v>
      </c>
      <c r="EB12" s="1">
        <f t="shared" si="54"/>
        <v>2.6797060054801829</v>
      </c>
      <c r="EC12" s="1">
        <f t="shared" si="55"/>
        <v>2.8872636544455133</v>
      </c>
      <c r="ED12" s="1">
        <f t="shared" si="56"/>
        <v>2.8402256836177169</v>
      </c>
      <c r="EE12" s="1">
        <f t="shared" si="57"/>
        <v>2.8402256836177169</v>
      </c>
      <c r="EF12" s="1">
        <f t="shared" si="58"/>
        <v>2.8402256836177169</v>
      </c>
      <c r="EG12" s="1">
        <f t="shared" si="59"/>
        <v>2.8410376975616001</v>
      </c>
      <c r="EH12" s="1">
        <f t="shared" si="60"/>
        <v>2.8436695734005535</v>
      </c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5"/>
      <c r="GD12" s="5"/>
      <c r="GE12" s="1"/>
      <c r="GF12" s="1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U12" s="7"/>
      <c r="GV12" s="7"/>
      <c r="GW12" s="7"/>
      <c r="GX12" s="7"/>
      <c r="GY12" s="7"/>
      <c r="GZ12" s="7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5"/>
      <c r="HX12" s="5"/>
      <c r="HY12" s="1"/>
      <c r="HZ12" s="1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N12" s="1"/>
    </row>
    <row r="13" spans="1:248">
      <c r="A13" s="10">
        <v>1955</v>
      </c>
      <c r="B13"/>
      <c r="C13" s="7">
        <v>95.3</v>
      </c>
      <c r="D13" s="7">
        <v>95.3</v>
      </c>
      <c r="E13" s="7">
        <v>95.7</v>
      </c>
      <c r="F13" s="7">
        <v>95.7</v>
      </c>
      <c r="G13" s="7">
        <v>95.7</v>
      </c>
      <c r="H13" s="7">
        <v>95.7</v>
      </c>
      <c r="I13" s="1">
        <v>95.7</v>
      </c>
      <c r="J13" s="1">
        <v>73.599999999999994</v>
      </c>
      <c r="K13" s="1">
        <v>73.599999999999994</v>
      </c>
      <c r="L13" s="1">
        <v>73.599999999999994</v>
      </c>
      <c r="M13" s="1">
        <v>73.599999999999994</v>
      </c>
      <c r="N13" s="1">
        <v>73.599999999999994</v>
      </c>
      <c r="O13" s="1">
        <v>74</v>
      </c>
      <c r="P13" s="1">
        <v>73.2</v>
      </c>
      <c r="Q13" s="1">
        <v>73.2</v>
      </c>
      <c r="R13" s="1">
        <v>74.2</v>
      </c>
      <c r="S13" s="1">
        <v>74.3</v>
      </c>
      <c r="T13" s="1">
        <v>74.7</v>
      </c>
      <c r="U13" s="1">
        <v>62.7</v>
      </c>
      <c r="V13" s="1">
        <v>62.8</v>
      </c>
      <c r="W13" s="1">
        <v>62.7</v>
      </c>
      <c r="X13" s="1">
        <v>62.8</v>
      </c>
      <c r="Y13" s="1">
        <v>65</v>
      </c>
      <c r="Z13" s="1">
        <v>64.8</v>
      </c>
      <c r="AA13" s="1">
        <v>64.8</v>
      </c>
      <c r="AB13" s="1">
        <v>64.8</v>
      </c>
      <c r="AC13" s="1">
        <v>63.5</v>
      </c>
      <c r="AD13" s="1">
        <v>64</v>
      </c>
      <c r="AE13" s="5"/>
      <c r="AF13" s="5"/>
      <c r="AG13" s="1">
        <v>64.3</v>
      </c>
      <c r="AH13" s="1">
        <v>64.3</v>
      </c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40"/>
      <c r="BE13" s="7">
        <f t="shared" si="4"/>
        <v>4.2669584245076386</v>
      </c>
      <c r="BF13" s="7">
        <f t="shared" si="5"/>
        <v>4.2669584245076386</v>
      </c>
      <c r="BG13" s="7">
        <f t="shared" si="6"/>
        <v>4.3620501635768916</v>
      </c>
      <c r="BH13" s="7">
        <f t="shared" si="7"/>
        <v>4.4759825327510994</v>
      </c>
      <c r="BI13" s="7">
        <f t="shared" si="8"/>
        <v>4.4759825327510994</v>
      </c>
      <c r="BJ13" s="7">
        <f t="shared" si="9"/>
        <v>4.4759825327510994</v>
      </c>
      <c r="BK13" s="1">
        <f t="shared" si="10"/>
        <v>4.4759825327510994</v>
      </c>
      <c r="BL13" s="1">
        <f t="shared" si="11"/>
        <v>4.3971631205673711</v>
      </c>
      <c r="BM13" s="1">
        <f t="shared" si="12"/>
        <v>4.3971631205673711</v>
      </c>
      <c r="BN13" s="1">
        <f t="shared" si="13"/>
        <v>4.3971631205673711</v>
      </c>
      <c r="BO13" s="1">
        <f t="shared" si="14"/>
        <v>4.3971631205673711</v>
      </c>
      <c r="BP13" s="1">
        <f t="shared" si="15"/>
        <v>4.3971631205673711</v>
      </c>
      <c r="BQ13" s="1">
        <f t="shared" si="16"/>
        <v>3.3519553072625774</v>
      </c>
      <c r="BR13" s="1">
        <f t="shared" si="17"/>
        <v>4.1251778093883473</v>
      </c>
      <c r="BS13" s="1">
        <f t="shared" si="18"/>
        <v>4.1251778093883473</v>
      </c>
      <c r="BT13" s="1">
        <f t="shared" si="19"/>
        <v>3.9215686274509665</v>
      </c>
      <c r="BU13" s="1">
        <f t="shared" si="20"/>
        <v>3.9160839160839123</v>
      </c>
      <c r="BV13" s="1">
        <f t="shared" si="21"/>
        <v>3.8942976356050041</v>
      </c>
      <c r="BW13" s="1">
        <f t="shared" si="22"/>
        <v>3.9800995024875663</v>
      </c>
      <c r="BX13" s="1">
        <f t="shared" si="23"/>
        <v>3.9735099337748325</v>
      </c>
      <c r="BY13" s="1">
        <f t="shared" si="24"/>
        <v>3.8079470198675525</v>
      </c>
      <c r="BZ13" s="1">
        <f t="shared" si="25"/>
        <v>3.9735099337748325</v>
      </c>
      <c r="CA13" s="1">
        <f t="shared" si="26"/>
        <v>2.8481012658227778</v>
      </c>
      <c r="CB13" s="1">
        <f t="shared" si="27"/>
        <v>2.857142857142847</v>
      </c>
      <c r="CC13" s="1">
        <f t="shared" si="28"/>
        <v>2.857142857142847</v>
      </c>
      <c r="CD13" s="1">
        <f t="shared" si="29"/>
        <v>2.857142857142847</v>
      </c>
      <c r="CE13" s="1">
        <f t="shared" si="30"/>
        <v>2.917341977309551</v>
      </c>
      <c r="CF13" s="1">
        <f t="shared" si="31"/>
        <v>2.8938906752411508</v>
      </c>
      <c r="CG13" s="5"/>
      <c r="CH13" s="5"/>
      <c r="CI13" s="1">
        <f t="shared" si="32"/>
        <v>3.3762057877813501</v>
      </c>
      <c r="CJ13" s="1">
        <f t="shared" si="61"/>
        <v>3.3762057877813501</v>
      </c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1"/>
      <c r="DG13" s="7">
        <f t="shared" si="33"/>
        <v>2.9283082332291017</v>
      </c>
      <c r="DH13" s="7">
        <f t="shared" si="34"/>
        <v>2.9283082332291017</v>
      </c>
      <c r="DI13" s="7">
        <f t="shared" si="35"/>
        <v>3.1036900785708617</v>
      </c>
      <c r="DJ13" s="7">
        <f t="shared" si="36"/>
        <v>3.0972302109214089</v>
      </c>
      <c r="DK13" s="7">
        <f t="shared" si="37"/>
        <v>3.1105896756082019</v>
      </c>
      <c r="DL13" s="7">
        <f t="shared" si="38"/>
        <v>3.1105896756082019</v>
      </c>
      <c r="DM13" s="1">
        <f t="shared" si="39"/>
        <v>3.1105896756082019</v>
      </c>
      <c r="DN13" s="1">
        <f t="shared" si="40"/>
        <v>3.1136993319597703</v>
      </c>
      <c r="DO13" s="1">
        <f t="shared" si="41"/>
        <v>3.1136993319597703</v>
      </c>
      <c r="DP13" s="1">
        <f t="shared" si="42"/>
        <v>3.1136993319597703</v>
      </c>
      <c r="DQ13" s="1">
        <f t="shared" si="43"/>
        <v>3.1136993319597703</v>
      </c>
      <c r="DR13" s="1">
        <f t="shared" si="44"/>
        <v>3.1136993319597703</v>
      </c>
      <c r="DS13" s="1">
        <f t="shared" si="45"/>
        <v>2.9599540546746055</v>
      </c>
      <c r="DT13" s="1">
        <f t="shared" si="46"/>
        <v>2.8690486051077664</v>
      </c>
      <c r="DU13" s="1">
        <f t="shared" si="47"/>
        <v>2.8690486051077664</v>
      </c>
      <c r="DV13" s="1">
        <f t="shared" si="48"/>
        <v>2.7989944062233776</v>
      </c>
      <c r="DW13" s="1">
        <f t="shared" si="49"/>
        <v>2.7999008691199068</v>
      </c>
      <c r="DX13" s="1">
        <f t="shared" si="50"/>
        <v>2.819797645159456</v>
      </c>
      <c r="DY13" s="1">
        <f t="shared" si="51"/>
        <v>2.8279642111917558</v>
      </c>
      <c r="DZ13" s="1">
        <f t="shared" si="52"/>
        <v>2.8288267397498132</v>
      </c>
      <c r="EA13" s="1">
        <f t="shared" si="53"/>
        <v>2.8101984712700472</v>
      </c>
      <c r="EB13" s="1">
        <f t="shared" si="54"/>
        <v>2.8252780201763374</v>
      </c>
      <c r="EC13" s="1">
        <f t="shared" si="55"/>
        <v>2.8828573084084903</v>
      </c>
      <c r="ED13" s="1">
        <f t="shared" si="56"/>
        <v>2.8421291150258003</v>
      </c>
      <c r="EE13" s="1">
        <f t="shared" si="57"/>
        <v>2.8421291150258003</v>
      </c>
      <c r="EF13" s="1">
        <f t="shared" si="58"/>
        <v>2.8421291150258003</v>
      </c>
      <c r="EG13" s="1">
        <f t="shared" si="59"/>
        <v>2.8496230538817726</v>
      </c>
      <c r="EH13" s="1">
        <f t="shared" si="60"/>
        <v>2.8493201876979093</v>
      </c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5"/>
      <c r="GD13" s="5"/>
      <c r="GE13" s="1"/>
      <c r="GF13" s="1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U13" s="7"/>
      <c r="GV13" s="7"/>
      <c r="GW13" s="7"/>
      <c r="GX13" s="7"/>
      <c r="GY13" s="7"/>
      <c r="GZ13" s="7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5"/>
      <c r="HX13" s="5"/>
      <c r="HY13" s="1"/>
      <c r="HZ13" s="1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N13" s="1"/>
    </row>
    <row r="14" spans="1:248">
      <c r="A14" s="10">
        <v>1956</v>
      </c>
      <c r="B14"/>
      <c r="C14" s="7">
        <v>94.9</v>
      </c>
      <c r="D14" s="7">
        <v>94.9</v>
      </c>
      <c r="E14" s="7">
        <v>95.1</v>
      </c>
      <c r="F14" s="7">
        <v>95.2</v>
      </c>
      <c r="G14" s="7">
        <v>95.2</v>
      </c>
      <c r="H14" s="7">
        <v>95.2</v>
      </c>
      <c r="I14" s="1">
        <v>95.2</v>
      </c>
      <c r="J14" s="1">
        <v>73.2</v>
      </c>
      <c r="K14" s="1">
        <v>73.2</v>
      </c>
      <c r="L14" s="1">
        <v>73.2</v>
      </c>
      <c r="M14" s="1">
        <v>73.2</v>
      </c>
      <c r="N14" s="1">
        <v>73.2</v>
      </c>
      <c r="O14" s="1">
        <v>73.8</v>
      </c>
      <c r="P14" s="1">
        <v>73.599999999999994</v>
      </c>
      <c r="Q14" s="1">
        <v>73.599999999999994</v>
      </c>
      <c r="R14" s="1">
        <v>74.599999999999994</v>
      </c>
      <c r="S14" s="1">
        <v>74.7</v>
      </c>
      <c r="T14" s="1">
        <v>74.900000000000006</v>
      </c>
      <c r="U14" s="1">
        <v>62.8</v>
      </c>
      <c r="V14" s="1">
        <v>62.9</v>
      </c>
      <c r="W14" s="1">
        <v>62.9</v>
      </c>
      <c r="X14" s="1">
        <v>62.9</v>
      </c>
      <c r="Y14" s="1">
        <v>64.900000000000006</v>
      </c>
      <c r="Z14" s="1">
        <v>65.2</v>
      </c>
      <c r="AA14" s="1">
        <v>65.2</v>
      </c>
      <c r="AB14" s="1">
        <v>65.2</v>
      </c>
      <c r="AC14" s="1">
        <v>63.9</v>
      </c>
      <c r="AD14" s="1">
        <v>64.400000000000006</v>
      </c>
      <c r="AE14" s="5"/>
      <c r="AF14" s="5"/>
      <c r="AG14" s="1">
        <v>64.5</v>
      </c>
      <c r="AH14" s="1">
        <v>64.5</v>
      </c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40"/>
      <c r="BE14" s="7">
        <f t="shared" si="4"/>
        <v>-0.41972717733472775</v>
      </c>
      <c r="BF14" s="7">
        <f t="shared" si="5"/>
        <v>-0.41972717733472775</v>
      </c>
      <c r="BG14" s="7">
        <f t="shared" si="6"/>
        <v>-0.6269592476489172</v>
      </c>
      <c r="BH14" s="7">
        <f t="shared" si="7"/>
        <v>-0.52246603970741434</v>
      </c>
      <c r="BI14" s="7">
        <f t="shared" si="8"/>
        <v>-0.52246603970741434</v>
      </c>
      <c r="BJ14" s="7">
        <f t="shared" si="9"/>
        <v>-0.52246603970741434</v>
      </c>
      <c r="BK14" s="1">
        <f t="shared" si="10"/>
        <v>-0.52246603970741434</v>
      </c>
      <c r="BL14" s="1">
        <f t="shared" si="11"/>
        <v>-0.54347826086955653</v>
      </c>
      <c r="BM14" s="1">
        <f t="shared" si="12"/>
        <v>-0.54347826086955653</v>
      </c>
      <c r="BN14" s="1">
        <f t="shared" si="13"/>
        <v>-0.54347826086955653</v>
      </c>
      <c r="BO14" s="1">
        <f t="shared" si="14"/>
        <v>-0.54347826086955653</v>
      </c>
      <c r="BP14" s="1">
        <f t="shared" si="15"/>
        <v>-0.54347826086955653</v>
      </c>
      <c r="BQ14" s="1">
        <f t="shared" si="16"/>
        <v>-0.27027027027027861</v>
      </c>
      <c r="BR14" s="1">
        <f t="shared" si="17"/>
        <v>0.54644808743167239</v>
      </c>
      <c r="BS14" s="1">
        <f t="shared" si="18"/>
        <v>0.54644808743167239</v>
      </c>
      <c r="BT14" s="1">
        <f t="shared" si="19"/>
        <v>0.53908355795146967</v>
      </c>
      <c r="BU14" s="1">
        <f t="shared" si="20"/>
        <v>0.53835800807537915</v>
      </c>
      <c r="BV14" s="1">
        <f t="shared" si="21"/>
        <v>0.26773761713521083</v>
      </c>
      <c r="BW14" s="1">
        <f t="shared" si="22"/>
        <v>0.15948963317382603</v>
      </c>
      <c r="BX14" s="1">
        <f t="shared" si="23"/>
        <v>0.15923566878981443</v>
      </c>
      <c r="BY14" s="1">
        <f t="shared" si="24"/>
        <v>0.31897926634767426</v>
      </c>
      <c r="BZ14" s="1">
        <f t="shared" si="25"/>
        <v>0.15923566878981443</v>
      </c>
      <c r="CA14" s="1">
        <f t="shared" si="26"/>
        <v>-0.15384615384614886</v>
      </c>
      <c r="CB14" s="1">
        <f t="shared" si="27"/>
        <v>0.61728395061728669</v>
      </c>
      <c r="CC14" s="1">
        <f t="shared" si="28"/>
        <v>0.61728395061728669</v>
      </c>
      <c r="CD14" s="1">
        <f t="shared" si="29"/>
        <v>0.61728395061728669</v>
      </c>
      <c r="CE14" s="1">
        <f t="shared" si="30"/>
        <v>0.62992125984251413</v>
      </c>
      <c r="CF14" s="1">
        <f t="shared" si="31"/>
        <v>0.62500000000000888</v>
      </c>
      <c r="CG14" s="5"/>
      <c r="CH14" s="5"/>
      <c r="CI14" s="1">
        <f t="shared" si="32"/>
        <v>0.31104199066873672</v>
      </c>
      <c r="CJ14" s="1">
        <f t="shared" si="61"/>
        <v>0.31104199066873672</v>
      </c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1"/>
      <c r="DG14" s="7">
        <f t="shared" si="33"/>
        <v>2.5516048940823</v>
      </c>
      <c r="DH14" s="7">
        <f t="shared" si="34"/>
        <v>2.5516048940823</v>
      </c>
      <c r="DI14" s="7">
        <f t="shared" si="35"/>
        <v>2.6839370335646597</v>
      </c>
      <c r="DJ14" s="7">
        <f t="shared" si="36"/>
        <v>2.6899610225470227</v>
      </c>
      <c r="DK14" s="7">
        <f t="shared" si="37"/>
        <v>2.7018173505164289</v>
      </c>
      <c r="DL14" s="7">
        <f t="shared" si="38"/>
        <v>2.7018173505164289</v>
      </c>
      <c r="DM14" s="1">
        <f t="shared" si="39"/>
        <v>2.7018173505164289</v>
      </c>
      <c r="DN14" s="1">
        <f t="shared" si="40"/>
        <v>2.7022129400522061</v>
      </c>
      <c r="DO14" s="1">
        <f t="shared" si="41"/>
        <v>2.7022129400522061</v>
      </c>
      <c r="DP14" s="1">
        <f t="shared" si="42"/>
        <v>2.7022129400522061</v>
      </c>
      <c r="DQ14" s="1">
        <f t="shared" si="43"/>
        <v>2.7022129400522061</v>
      </c>
      <c r="DR14" s="1">
        <f t="shared" si="44"/>
        <v>2.7022129400522061</v>
      </c>
      <c r="DS14" s="1">
        <f t="shared" si="45"/>
        <v>2.5965061993859306</v>
      </c>
      <c r="DT14" s="1">
        <f t="shared" si="46"/>
        <v>2.6077218079800946</v>
      </c>
      <c r="DU14" s="1">
        <f t="shared" si="47"/>
        <v>2.6077218079800946</v>
      </c>
      <c r="DV14" s="1">
        <f t="shared" si="48"/>
        <v>2.5447211210508227</v>
      </c>
      <c r="DW14" s="1">
        <f t="shared" si="49"/>
        <v>2.5454439584519233</v>
      </c>
      <c r="DX14" s="1">
        <f t="shared" si="50"/>
        <v>2.5326532705132174</v>
      </c>
      <c r="DY14" s="1">
        <f t="shared" si="51"/>
        <v>2.5277214835324266</v>
      </c>
      <c r="DZ14" s="1">
        <f t="shared" si="52"/>
        <v>2.5284583901755888</v>
      </c>
      <c r="EA14" s="1">
        <f t="shared" si="53"/>
        <v>2.5298995861149294</v>
      </c>
      <c r="EB14" s="1">
        <f t="shared" si="54"/>
        <v>2.5253089538679969</v>
      </c>
      <c r="EC14" s="1">
        <f t="shared" si="55"/>
        <v>2.5411834029830604</v>
      </c>
      <c r="ED14" s="1">
        <f t="shared" si="56"/>
        <v>2.591801236212786</v>
      </c>
      <c r="EE14" s="1">
        <f t="shared" si="57"/>
        <v>2.591801236212786</v>
      </c>
      <c r="EF14" s="1">
        <f t="shared" si="58"/>
        <v>2.591801236212786</v>
      </c>
      <c r="EG14" s="1">
        <f t="shared" si="59"/>
        <v>2.5998738800568999</v>
      </c>
      <c r="EH14" s="1">
        <f t="shared" si="60"/>
        <v>2.5990513765038452</v>
      </c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5"/>
      <c r="GD14" s="5"/>
      <c r="GE14" s="1"/>
      <c r="GF14" s="1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U14" s="7"/>
      <c r="GV14" s="7"/>
      <c r="GW14" s="7"/>
      <c r="GX14" s="7"/>
      <c r="GY14" s="7"/>
      <c r="GZ14" s="7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5"/>
      <c r="HX14" s="5"/>
      <c r="HY14" s="1"/>
      <c r="HZ14" s="1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N14" s="1"/>
    </row>
    <row r="15" spans="1:248">
      <c r="A15" s="10">
        <v>1957</v>
      </c>
      <c r="B15"/>
      <c r="C15" s="7">
        <v>97.6</v>
      </c>
      <c r="D15" s="7">
        <v>97.6</v>
      </c>
      <c r="E15" s="7">
        <v>97.2</v>
      </c>
      <c r="F15" s="7">
        <v>97.2</v>
      </c>
      <c r="G15" s="7">
        <v>97.2</v>
      </c>
      <c r="H15" s="7">
        <v>97.2</v>
      </c>
      <c r="I15" s="1">
        <v>97.2</v>
      </c>
      <c r="J15" s="1">
        <v>74.8</v>
      </c>
      <c r="K15" s="1">
        <v>74.8</v>
      </c>
      <c r="L15" s="1">
        <v>74.8</v>
      </c>
      <c r="M15" s="1">
        <v>74.8</v>
      </c>
      <c r="N15" s="1">
        <v>74.8</v>
      </c>
      <c r="O15" s="1">
        <v>75.5</v>
      </c>
      <c r="P15" s="1">
        <v>75.3</v>
      </c>
      <c r="Q15" s="1">
        <v>75.3</v>
      </c>
      <c r="R15" s="1">
        <v>76.099999999999994</v>
      </c>
      <c r="S15" s="1">
        <v>76.2</v>
      </c>
      <c r="T15" s="1">
        <v>76.2</v>
      </c>
      <c r="U15" s="1">
        <v>63.9</v>
      </c>
      <c r="V15" s="1">
        <v>64</v>
      </c>
      <c r="W15" s="1">
        <v>64</v>
      </c>
      <c r="X15" s="1">
        <v>64</v>
      </c>
      <c r="Y15" s="1">
        <v>66.2</v>
      </c>
      <c r="Z15" s="1">
        <v>66.5</v>
      </c>
      <c r="AA15" s="1">
        <v>66.5</v>
      </c>
      <c r="AB15" s="1">
        <v>66.5</v>
      </c>
      <c r="AC15" s="1">
        <v>65.099999999999994</v>
      </c>
      <c r="AD15" s="1">
        <v>65.599999999999994</v>
      </c>
      <c r="AE15" s="5"/>
      <c r="AF15" s="5"/>
      <c r="AG15" s="1">
        <v>65.8</v>
      </c>
      <c r="AH15" s="1">
        <v>65.8</v>
      </c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40"/>
      <c r="BE15" s="7">
        <f t="shared" si="4"/>
        <v>2.8451001053740654</v>
      </c>
      <c r="BF15" s="7">
        <f t="shared" si="5"/>
        <v>2.8451001053740654</v>
      </c>
      <c r="BG15" s="7">
        <f t="shared" si="6"/>
        <v>2.208201892744488</v>
      </c>
      <c r="BH15" s="7">
        <f t="shared" si="7"/>
        <v>2.1008403361344463</v>
      </c>
      <c r="BI15" s="7">
        <f t="shared" si="8"/>
        <v>2.1008403361344463</v>
      </c>
      <c r="BJ15" s="7">
        <f t="shared" si="9"/>
        <v>2.1008403361344463</v>
      </c>
      <c r="BK15" s="1">
        <f t="shared" si="10"/>
        <v>2.1008403361344463</v>
      </c>
      <c r="BL15" s="1">
        <f t="shared" si="11"/>
        <v>2.1857923497267784</v>
      </c>
      <c r="BM15" s="1">
        <f t="shared" si="12"/>
        <v>2.1857923497267784</v>
      </c>
      <c r="BN15" s="1">
        <f t="shared" si="13"/>
        <v>2.1857923497267784</v>
      </c>
      <c r="BO15" s="1">
        <f t="shared" si="14"/>
        <v>2.1857923497267784</v>
      </c>
      <c r="BP15" s="1">
        <f t="shared" si="15"/>
        <v>2.1857923497267784</v>
      </c>
      <c r="BQ15" s="1">
        <f t="shared" si="16"/>
        <v>2.3035230352303593</v>
      </c>
      <c r="BR15" s="1">
        <f t="shared" si="17"/>
        <v>2.3097826086956541</v>
      </c>
      <c r="BS15" s="1">
        <f t="shared" si="18"/>
        <v>2.3097826086956541</v>
      </c>
      <c r="BT15" s="1">
        <f t="shared" si="19"/>
        <v>2.0107238605898026</v>
      </c>
      <c r="BU15" s="1">
        <f t="shared" si="20"/>
        <v>2.008032128514059</v>
      </c>
      <c r="BV15" s="1">
        <f t="shared" si="21"/>
        <v>1.735647530040052</v>
      </c>
      <c r="BW15" s="1">
        <f t="shared" si="22"/>
        <v>1.7515923566878921</v>
      </c>
      <c r="BX15" s="1">
        <f t="shared" si="23"/>
        <v>1.7488076311605649</v>
      </c>
      <c r="BY15" s="1">
        <f t="shared" si="24"/>
        <v>1.7488076311605649</v>
      </c>
      <c r="BZ15" s="1">
        <f t="shared" si="25"/>
        <v>1.7488076311605649</v>
      </c>
      <c r="CA15" s="1">
        <f t="shared" si="26"/>
        <v>2.003081664098616</v>
      </c>
      <c r="CB15" s="1">
        <f t="shared" si="27"/>
        <v>1.9938650306748462</v>
      </c>
      <c r="CC15" s="1">
        <f t="shared" si="28"/>
        <v>1.9938650306748462</v>
      </c>
      <c r="CD15" s="1">
        <f t="shared" si="29"/>
        <v>1.9938650306748462</v>
      </c>
      <c r="CE15" s="1">
        <f t="shared" si="30"/>
        <v>1.8779342723004522</v>
      </c>
      <c r="CF15" s="1">
        <f t="shared" si="31"/>
        <v>1.8633540372670732</v>
      </c>
      <c r="CG15" s="5"/>
      <c r="CH15" s="5"/>
      <c r="CI15" s="1">
        <f t="shared" si="32"/>
        <v>2.0155038759689825</v>
      </c>
      <c r="CJ15" s="1">
        <f t="shared" si="61"/>
        <v>2.0155038759689825</v>
      </c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1"/>
      <c r="DG15" s="7">
        <f t="shared" si="33"/>
        <v>2.5846274319468518</v>
      </c>
      <c r="DH15" s="7">
        <f t="shared" si="34"/>
        <v>2.5846274319468518</v>
      </c>
      <c r="DI15" s="7">
        <f t="shared" si="35"/>
        <v>2.6304098171167749</v>
      </c>
      <c r="DJ15" s="7">
        <f t="shared" si="36"/>
        <v>2.6236762607336162</v>
      </c>
      <c r="DK15" s="7">
        <f t="shared" si="37"/>
        <v>2.6341985770250091</v>
      </c>
      <c r="DL15" s="7">
        <f t="shared" si="38"/>
        <v>2.6341985770250091</v>
      </c>
      <c r="DM15" s="1">
        <f t="shared" si="39"/>
        <v>2.6341985770250091</v>
      </c>
      <c r="DN15" s="1">
        <f t="shared" si="40"/>
        <v>2.6441080107656338</v>
      </c>
      <c r="DO15" s="1">
        <f t="shared" si="41"/>
        <v>2.6441080107656338</v>
      </c>
      <c r="DP15" s="1">
        <f t="shared" si="42"/>
        <v>2.6441080107656338</v>
      </c>
      <c r="DQ15" s="1">
        <f t="shared" si="43"/>
        <v>2.6441080107656338</v>
      </c>
      <c r="DR15" s="1">
        <f t="shared" si="44"/>
        <v>2.6441080107656338</v>
      </c>
      <c r="DS15" s="1">
        <f t="shared" si="45"/>
        <v>2.563541274372604</v>
      </c>
      <c r="DT15" s="1">
        <f t="shared" si="46"/>
        <v>2.5741992559547944</v>
      </c>
      <c r="DU15" s="1">
        <f t="shared" si="47"/>
        <v>2.5741992559547944</v>
      </c>
      <c r="DV15" s="1">
        <f t="shared" si="48"/>
        <v>2.4846385572654435</v>
      </c>
      <c r="DW15" s="1">
        <f t="shared" si="49"/>
        <v>2.4849772052641206</v>
      </c>
      <c r="DX15" s="1">
        <f t="shared" si="50"/>
        <v>2.4429783755559833</v>
      </c>
      <c r="DY15" s="1">
        <f t="shared" si="51"/>
        <v>2.4403955153634729</v>
      </c>
      <c r="DZ15" s="1">
        <f t="shared" si="52"/>
        <v>2.4407361864728996</v>
      </c>
      <c r="EA15" s="1">
        <f t="shared" si="53"/>
        <v>2.4420152266235045</v>
      </c>
      <c r="EB15" s="1">
        <f t="shared" si="54"/>
        <v>2.4379411081776978</v>
      </c>
      <c r="EC15" s="1">
        <f t="shared" si="55"/>
        <v>2.4806390248683936</v>
      </c>
      <c r="ED15" s="1">
        <f t="shared" si="56"/>
        <v>2.5245245985427625</v>
      </c>
      <c r="EE15" s="1">
        <f t="shared" si="57"/>
        <v>2.5245245985427625</v>
      </c>
      <c r="EF15" s="1">
        <f t="shared" si="58"/>
        <v>2.5245245985427625</v>
      </c>
      <c r="EG15" s="1">
        <f t="shared" si="59"/>
        <v>2.5186450316265345</v>
      </c>
      <c r="EH15" s="1">
        <f t="shared" si="60"/>
        <v>2.5162745804707241</v>
      </c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5"/>
      <c r="GD15" s="5"/>
      <c r="GE15" s="1"/>
      <c r="GF15" s="1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U15" s="7"/>
      <c r="GV15" s="7"/>
      <c r="GW15" s="7"/>
      <c r="GX15" s="7"/>
      <c r="GY15" s="7"/>
      <c r="GZ15" s="7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5"/>
      <c r="HX15" s="5"/>
      <c r="HY15" s="1"/>
      <c r="HZ15" s="1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N15" s="1"/>
    </row>
    <row r="16" spans="1:248">
      <c r="A16" s="10">
        <v>1958</v>
      </c>
      <c r="B16"/>
      <c r="C16" s="7">
        <v>99.4</v>
      </c>
      <c r="D16" s="7">
        <v>99.4</v>
      </c>
      <c r="E16" s="7">
        <v>99.6</v>
      </c>
      <c r="F16" s="7">
        <v>99.7</v>
      </c>
      <c r="G16" s="7">
        <v>99.7</v>
      </c>
      <c r="H16" s="7">
        <v>99.7</v>
      </c>
      <c r="I16" s="1">
        <v>99.7</v>
      </c>
      <c r="J16" s="1">
        <v>76.7</v>
      </c>
      <c r="K16" s="1">
        <v>76.7</v>
      </c>
      <c r="L16" s="1">
        <v>76.7</v>
      </c>
      <c r="M16" s="1">
        <v>76.7</v>
      </c>
      <c r="N16" s="1">
        <v>76.7</v>
      </c>
      <c r="O16" s="1">
        <v>77.8</v>
      </c>
      <c r="P16" s="1">
        <v>76.8</v>
      </c>
      <c r="Q16" s="1">
        <v>76.8</v>
      </c>
      <c r="R16" s="1">
        <v>77.5</v>
      </c>
      <c r="S16" s="1">
        <v>77.5</v>
      </c>
      <c r="T16" s="1">
        <v>78</v>
      </c>
      <c r="U16" s="1">
        <v>65.5</v>
      </c>
      <c r="V16" s="1">
        <v>65.5</v>
      </c>
      <c r="W16" s="1">
        <v>65.5</v>
      </c>
      <c r="X16" s="1">
        <v>65.5</v>
      </c>
      <c r="Y16" s="1">
        <v>67.900000000000006</v>
      </c>
      <c r="Z16" s="1">
        <v>68</v>
      </c>
      <c r="AA16" s="1">
        <v>68</v>
      </c>
      <c r="AB16" s="1">
        <v>68</v>
      </c>
      <c r="AC16" s="1">
        <v>66.599999999999994</v>
      </c>
      <c r="AD16" s="1">
        <v>67.099999999999994</v>
      </c>
      <c r="AE16" s="5"/>
      <c r="AF16" s="5"/>
      <c r="AG16" s="1">
        <v>67.599999999999994</v>
      </c>
      <c r="AH16" s="1">
        <v>67.599999999999994</v>
      </c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40"/>
      <c r="BE16" s="7">
        <f t="shared" si="4"/>
        <v>1.8442622950819887</v>
      </c>
      <c r="BF16" s="7">
        <f t="shared" si="5"/>
        <v>1.8442622950819887</v>
      </c>
      <c r="BG16" s="7">
        <f t="shared" si="6"/>
        <v>2.4691358024691246</v>
      </c>
      <c r="BH16" s="7">
        <f t="shared" si="7"/>
        <v>2.5720164609053464</v>
      </c>
      <c r="BI16" s="7">
        <f t="shared" si="8"/>
        <v>2.5720164609053464</v>
      </c>
      <c r="BJ16" s="7">
        <f t="shared" si="9"/>
        <v>2.5720164609053464</v>
      </c>
      <c r="BK16" s="1">
        <f t="shared" si="10"/>
        <v>2.5720164609053464</v>
      </c>
      <c r="BL16" s="1">
        <f t="shared" si="11"/>
        <v>2.5401069518716568</v>
      </c>
      <c r="BM16" s="1">
        <f t="shared" si="12"/>
        <v>2.5401069518716568</v>
      </c>
      <c r="BN16" s="1">
        <f t="shared" si="13"/>
        <v>2.5401069518716568</v>
      </c>
      <c r="BO16" s="1">
        <f t="shared" si="14"/>
        <v>2.5401069518716568</v>
      </c>
      <c r="BP16" s="1">
        <f t="shared" si="15"/>
        <v>2.5401069518716568</v>
      </c>
      <c r="BQ16" s="1">
        <f t="shared" si="16"/>
        <v>3.0463576158940464</v>
      </c>
      <c r="BR16" s="1">
        <f t="shared" si="17"/>
        <v>1.9920318725099584</v>
      </c>
      <c r="BS16" s="1">
        <f t="shared" si="18"/>
        <v>1.9920318725099584</v>
      </c>
      <c r="BT16" s="1">
        <f t="shared" si="19"/>
        <v>1.8396846254927768</v>
      </c>
      <c r="BU16" s="1">
        <f t="shared" si="20"/>
        <v>1.7060367454068137</v>
      </c>
      <c r="BV16" s="1">
        <f t="shared" si="21"/>
        <v>2.3622047244094446</v>
      </c>
      <c r="BW16" s="1">
        <f t="shared" si="22"/>
        <v>2.5039123630672844</v>
      </c>
      <c r="BX16" s="1">
        <f t="shared" si="23"/>
        <v>2.34375</v>
      </c>
      <c r="BY16" s="1">
        <f t="shared" si="24"/>
        <v>2.34375</v>
      </c>
      <c r="BZ16" s="1">
        <f t="shared" si="25"/>
        <v>2.34375</v>
      </c>
      <c r="CA16" s="1">
        <f t="shared" si="26"/>
        <v>2.5679758308157163</v>
      </c>
      <c r="CB16" s="1">
        <f t="shared" si="27"/>
        <v>2.2556390977443552</v>
      </c>
      <c r="CC16" s="1">
        <f t="shared" si="28"/>
        <v>2.2556390977443552</v>
      </c>
      <c r="CD16" s="1">
        <f t="shared" si="29"/>
        <v>2.2556390977443552</v>
      </c>
      <c r="CE16" s="1">
        <f t="shared" si="30"/>
        <v>2.3041474654377891</v>
      </c>
      <c r="CF16" s="1">
        <f t="shared" si="31"/>
        <v>2.2865853658536661</v>
      </c>
      <c r="CG16" s="5"/>
      <c r="CH16" s="5"/>
      <c r="CI16" s="1">
        <f t="shared" si="32"/>
        <v>2.7355623100303816</v>
      </c>
      <c r="CJ16" s="1">
        <f t="shared" si="61"/>
        <v>2.7355623100303816</v>
      </c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1"/>
      <c r="DG16" s="7">
        <f t="shared" si="33"/>
        <v>2.501325439869682</v>
      </c>
      <c r="DH16" s="7">
        <f t="shared" si="34"/>
        <v>2.501325439869682</v>
      </c>
      <c r="DI16" s="7">
        <f t="shared" si="35"/>
        <v>2.6122641130290307</v>
      </c>
      <c r="DJ16" s="7">
        <f t="shared" si="36"/>
        <v>2.6178637717039117</v>
      </c>
      <c r="DK16" s="7">
        <f t="shared" si="37"/>
        <v>2.6272021722965579</v>
      </c>
      <c r="DL16" s="7">
        <f t="shared" si="38"/>
        <v>2.6272021722965579</v>
      </c>
      <c r="DM16" s="1">
        <f t="shared" si="39"/>
        <v>2.6272021722965579</v>
      </c>
      <c r="DN16" s="1">
        <f t="shared" si="40"/>
        <v>2.6324063584962012</v>
      </c>
      <c r="DO16" s="1">
        <f t="shared" si="41"/>
        <v>2.6324063584962012</v>
      </c>
      <c r="DP16" s="1">
        <f t="shared" si="42"/>
        <v>2.6324063584962012</v>
      </c>
      <c r="DQ16" s="1">
        <f t="shared" si="43"/>
        <v>2.6324063584962012</v>
      </c>
      <c r="DR16" s="1">
        <f t="shared" si="44"/>
        <v>2.6324063584962012</v>
      </c>
      <c r="DS16" s="1">
        <f t="shared" si="45"/>
        <v>2.6178652302877357</v>
      </c>
      <c r="DT16" s="1">
        <f t="shared" si="46"/>
        <v>2.508696843228194</v>
      </c>
      <c r="DU16" s="1">
        <f t="shared" si="47"/>
        <v>2.508696843228194</v>
      </c>
      <c r="DV16" s="1">
        <f t="shared" si="48"/>
        <v>2.4120717322766638</v>
      </c>
      <c r="DW16" s="1">
        <f t="shared" si="49"/>
        <v>2.3973349206876331</v>
      </c>
      <c r="DX16" s="1">
        <f t="shared" si="50"/>
        <v>2.4338901490677047</v>
      </c>
      <c r="DY16" s="1">
        <f t="shared" si="51"/>
        <v>2.4475420970712438</v>
      </c>
      <c r="DZ16" s="1">
        <f t="shared" si="52"/>
        <v>2.4298238107614067</v>
      </c>
      <c r="EA16" s="1">
        <f t="shared" si="53"/>
        <v>2.4309589400399472</v>
      </c>
      <c r="EB16" s="1">
        <f t="shared" si="54"/>
        <v>2.4273432199783911</v>
      </c>
      <c r="EC16" s="1">
        <f t="shared" si="55"/>
        <v>2.4904657030232795</v>
      </c>
      <c r="ED16" s="1">
        <f t="shared" si="56"/>
        <v>2.4942710158956594</v>
      </c>
      <c r="EE16" s="1">
        <f t="shared" si="57"/>
        <v>2.4942710158956594</v>
      </c>
      <c r="EF16" s="1">
        <f t="shared" si="58"/>
        <v>2.4942710158956594</v>
      </c>
      <c r="EG16" s="1">
        <f t="shared" si="59"/>
        <v>2.4945108933891627</v>
      </c>
      <c r="EH16" s="1">
        <f t="shared" si="60"/>
        <v>2.4904311578356926</v>
      </c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5"/>
      <c r="GD16" s="5"/>
      <c r="GE16" s="1"/>
      <c r="GF16" s="1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U16" s="7"/>
      <c r="GV16" s="7"/>
      <c r="GW16" s="7"/>
      <c r="GX16" s="7"/>
      <c r="GY16" s="7"/>
      <c r="GZ16" s="7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5"/>
      <c r="HX16" s="5"/>
      <c r="HY16" s="1"/>
      <c r="HZ16" s="1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N16" s="1"/>
    </row>
    <row r="17" spans="1:249">
      <c r="A17" s="10">
        <v>1959</v>
      </c>
      <c r="B17"/>
      <c r="C17" s="7">
        <v>103</v>
      </c>
      <c r="D17" s="7">
        <v>103</v>
      </c>
      <c r="E17" s="7">
        <v>103.1</v>
      </c>
      <c r="F17" s="7">
        <v>103.1</v>
      </c>
      <c r="G17" s="7">
        <v>103.1</v>
      </c>
      <c r="H17" s="7">
        <v>103.1</v>
      </c>
      <c r="I17" s="1">
        <v>103.1</v>
      </c>
      <c r="J17" s="1">
        <v>79.3</v>
      </c>
      <c r="K17" s="1">
        <v>79.3</v>
      </c>
      <c r="L17" s="1">
        <v>79.3</v>
      </c>
      <c r="M17" s="1">
        <v>79.3</v>
      </c>
      <c r="N17" s="1">
        <v>79.3</v>
      </c>
      <c r="O17" s="1">
        <v>80.3</v>
      </c>
      <c r="P17" s="1">
        <v>79.599999999999994</v>
      </c>
      <c r="Q17" s="1">
        <v>79.599999999999994</v>
      </c>
      <c r="R17" s="1">
        <v>80</v>
      </c>
      <c r="S17" s="1">
        <v>80.099999999999994</v>
      </c>
      <c r="T17" s="1">
        <v>79.3</v>
      </c>
      <c r="U17" s="1">
        <v>67.599999999999994</v>
      </c>
      <c r="V17" s="1">
        <v>67.7</v>
      </c>
      <c r="W17" s="1">
        <v>67.7</v>
      </c>
      <c r="X17" s="1">
        <v>67.7</v>
      </c>
      <c r="Y17" s="1">
        <v>70.099999999999994</v>
      </c>
      <c r="Z17" s="1">
        <v>70.2</v>
      </c>
      <c r="AA17" s="1">
        <v>70.2</v>
      </c>
      <c r="AB17" s="1">
        <v>70.2</v>
      </c>
      <c r="AC17" s="1">
        <v>68.8</v>
      </c>
      <c r="AD17" s="1">
        <v>69.3</v>
      </c>
      <c r="AE17" s="7">
        <v>69.2</v>
      </c>
      <c r="AF17" s="7">
        <v>69.099999999999994</v>
      </c>
      <c r="AG17" s="7">
        <v>69.2</v>
      </c>
      <c r="AH17" s="1">
        <v>69.2</v>
      </c>
      <c r="AI17" s="1">
        <v>54.1</v>
      </c>
      <c r="AJ17" s="1">
        <v>54.3</v>
      </c>
      <c r="AK17" s="1">
        <v>54.2</v>
      </c>
      <c r="AL17" s="1">
        <v>54.2</v>
      </c>
      <c r="AM17" s="1">
        <v>50.5</v>
      </c>
      <c r="AN17" s="1">
        <v>51.3</v>
      </c>
      <c r="AO17" s="1">
        <v>51.3</v>
      </c>
      <c r="AP17" s="1">
        <v>51.3</v>
      </c>
      <c r="AQ17" s="1">
        <v>51.8</v>
      </c>
      <c r="AR17" s="1">
        <v>51.2</v>
      </c>
      <c r="AS17" s="1">
        <v>51.3</v>
      </c>
      <c r="AT17" s="31">
        <v>51.3</v>
      </c>
      <c r="AU17" s="31">
        <v>51.261000000000003</v>
      </c>
      <c r="AV17" s="31">
        <v>51.3</v>
      </c>
      <c r="AW17" s="5"/>
      <c r="AX17" s="5"/>
      <c r="AY17" s="5"/>
      <c r="AZ17" s="5"/>
      <c r="BA17" s="5"/>
      <c r="BB17" s="5"/>
      <c r="BC17" s="5"/>
      <c r="BD17"/>
      <c r="BE17" s="7">
        <f t="shared" si="4"/>
        <v>3.6217303822937641</v>
      </c>
      <c r="BF17" s="7">
        <f t="shared" si="5"/>
        <v>3.6217303822937641</v>
      </c>
      <c r="BG17" s="7">
        <f t="shared" si="6"/>
        <v>3.5140562248995977</v>
      </c>
      <c r="BH17" s="7">
        <f t="shared" si="7"/>
        <v>3.4102306920762215</v>
      </c>
      <c r="BI17" s="7">
        <f t="shared" si="8"/>
        <v>3.4102306920762215</v>
      </c>
      <c r="BJ17" s="7">
        <f t="shared" si="9"/>
        <v>3.4102306920762215</v>
      </c>
      <c r="BK17" s="1">
        <f t="shared" si="10"/>
        <v>3.4102306920762215</v>
      </c>
      <c r="BL17" s="1">
        <f t="shared" si="11"/>
        <v>3.3898305084745672</v>
      </c>
      <c r="BM17" s="1">
        <f t="shared" si="12"/>
        <v>3.3898305084745672</v>
      </c>
      <c r="BN17" s="1">
        <f t="shared" si="13"/>
        <v>3.3898305084745672</v>
      </c>
      <c r="BO17" s="1">
        <f t="shared" si="14"/>
        <v>3.3898305084745672</v>
      </c>
      <c r="BP17" s="1">
        <f t="shared" si="15"/>
        <v>3.3898305084745672</v>
      </c>
      <c r="BQ17" s="1">
        <f t="shared" si="16"/>
        <v>3.2133676092545027</v>
      </c>
      <c r="BR17" s="1">
        <f t="shared" si="17"/>
        <v>3.6458333333333259</v>
      </c>
      <c r="BS17" s="1">
        <f t="shared" si="18"/>
        <v>3.6458333333333259</v>
      </c>
      <c r="BT17" s="1">
        <f t="shared" si="19"/>
        <v>3.2258064516129004</v>
      </c>
      <c r="BU17" s="1">
        <f t="shared" si="20"/>
        <v>3.3548387096774102</v>
      </c>
      <c r="BV17" s="1">
        <f t="shared" si="21"/>
        <v>1.6666666666666607</v>
      </c>
      <c r="BW17" s="1">
        <f t="shared" si="22"/>
        <v>3.2061068702289974</v>
      </c>
      <c r="BX17" s="1">
        <f t="shared" si="23"/>
        <v>3.3587786259541952</v>
      </c>
      <c r="BY17" s="1">
        <f t="shared" si="24"/>
        <v>3.3587786259541952</v>
      </c>
      <c r="BZ17" s="1">
        <f t="shared" si="25"/>
        <v>3.3587786259541952</v>
      </c>
      <c r="CA17" s="1">
        <f t="shared" si="26"/>
        <v>3.2400589101619914</v>
      </c>
      <c r="CB17" s="1">
        <f t="shared" si="27"/>
        <v>3.2352941176470695</v>
      </c>
      <c r="CC17" s="1">
        <f t="shared" si="28"/>
        <v>3.2352941176470695</v>
      </c>
      <c r="CD17" s="1">
        <f t="shared" si="29"/>
        <v>3.2352941176470695</v>
      </c>
      <c r="CE17" s="1">
        <f t="shared" si="30"/>
        <v>3.3033033033033066</v>
      </c>
      <c r="CF17" s="1">
        <f t="shared" si="31"/>
        <v>3.2786885245901676</v>
      </c>
      <c r="CG17" s="8"/>
      <c r="CH17" s="8"/>
      <c r="CI17" s="7">
        <f t="shared" si="32"/>
        <v>2.3668639053254559</v>
      </c>
      <c r="CJ17" s="1">
        <f t="shared" si="61"/>
        <v>2.3668639053254559</v>
      </c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7"/>
      <c r="DG17" s="7">
        <f t="shared" si="33"/>
        <v>2.6273875124738226</v>
      </c>
      <c r="DH17" s="7">
        <f t="shared" si="34"/>
        <v>2.6273875124738226</v>
      </c>
      <c r="DI17" s="7">
        <f t="shared" si="35"/>
        <v>2.7137290194891088</v>
      </c>
      <c r="DJ17" s="7">
        <f t="shared" si="36"/>
        <v>2.7070167310160862</v>
      </c>
      <c r="DK17" s="7">
        <f t="shared" si="37"/>
        <v>2.7153044238789277</v>
      </c>
      <c r="DL17" s="7">
        <f t="shared" si="38"/>
        <v>2.7153044238789277</v>
      </c>
      <c r="DM17" s="1">
        <f t="shared" si="39"/>
        <v>2.7153044238789277</v>
      </c>
      <c r="DN17" s="1">
        <f t="shared" si="40"/>
        <v>2.7176277410260914</v>
      </c>
      <c r="DO17" s="1">
        <f t="shared" si="41"/>
        <v>2.7176277410260914</v>
      </c>
      <c r="DP17" s="1">
        <f t="shared" si="42"/>
        <v>2.7176277410260914</v>
      </c>
      <c r="DQ17" s="1">
        <f t="shared" si="43"/>
        <v>2.7176277410260914</v>
      </c>
      <c r="DR17" s="1">
        <f t="shared" si="44"/>
        <v>2.7176277410260914</v>
      </c>
      <c r="DS17" s="1">
        <f t="shared" si="45"/>
        <v>2.6848680265899607</v>
      </c>
      <c r="DT17" s="1">
        <f t="shared" si="46"/>
        <v>2.6366414615965339</v>
      </c>
      <c r="DU17" s="1">
        <f t="shared" si="47"/>
        <v>2.6366414615965339</v>
      </c>
      <c r="DV17" s="1">
        <f t="shared" si="48"/>
        <v>2.5036288839682057</v>
      </c>
      <c r="DW17" s="1">
        <f t="shared" si="49"/>
        <v>2.5050682121038732</v>
      </c>
      <c r="DX17" s="1">
        <f t="shared" si="50"/>
        <v>2.3475661971822501</v>
      </c>
      <c r="DY17" s="1">
        <f t="shared" si="51"/>
        <v>2.5328918165234464</v>
      </c>
      <c r="DZ17" s="1">
        <f t="shared" si="52"/>
        <v>2.5343449217674254</v>
      </c>
      <c r="EA17" s="1">
        <f t="shared" si="53"/>
        <v>2.5353523322684879</v>
      </c>
      <c r="EB17" s="1">
        <f t="shared" si="54"/>
        <v>2.5321434340154201</v>
      </c>
      <c r="EC17" s="1">
        <f t="shared" si="55"/>
        <v>2.5748059890429422</v>
      </c>
      <c r="ED17" s="1">
        <f t="shared" si="56"/>
        <v>2.5776470387220325</v>
      </c>
      <c r="EE17" s="1">
        <f t="shared" si="57"/>
        <v>2.5776470387220325</v>
      </c>
      <c r="EF17" s="1">
        <f t="shared" si="58"/>
        <v>2.5776470387220325</v>
      </c>
      <c r="EG17" s="1">
        <f t="shared" si="59"/>
        <v>2.5855119624130825</v>
      </c>
      <c r="EH17" s="1">
        <f t="shared" si="60"/>
        <v>2.579121731784392</v>
      </c>
      <c r="EI17" s="12">
        <v>2.6</v>
      </c>
      <c r="EJ17" s="12">
        <v>2.6</v>
      </c>
      <c r="EK17" s="13">
        <v>2.6</v>
      </c>
      <c r="EL17" s="14">
        <v>2.6</v>
      </c>
      <c r="EM17" s="15">
        <v>2.6</v>
      </c>
      <c r="EN17" s="15">
        <v>2.6</v>
      </c>
      <c r="EO17" s="15">
        <v>2.6</v>
      </c>
      <c r="EP17" s="15">
        <v>2.6</v>
      </c>
      <c r="EQ17" s="15">
        <v>2.6</v>
      </c>
      <c r="ER17" s="15">
        <v>2.6</v>
      </c>
      <c r="ES17" s="15">
        <v>2.6</v>
      </c>
      <c r="ET17" s="15">
        <v>2.6</v>
      </c>
      <c r="EU17" s="15">
        <v>2.6</v>
      </c>
      <c r="EV17" s="15">
        <v>2.6</v>
      </c>
      <c r="EW17" s="15">
        <v>2.6</v>
      </c>
      <c r="EX17" s="15">
        <v>2.6</v>
      </c>
      <c r="EY17" s="15">
        <v>2.6</v>
      </c>
      <c r="EZ17" s="47">
        <v>2.6</v>
      </c>
      <c r="FA17" s="37" t="s">
        <v>9</v>
      </c>
      <c r="FB17" s="37" t="s">
        <v>9</v>
      </c>
      <c r="FC17" s="5"/>
      <c r="FD17" s="5"/>
      <c r="FE17" s="5"/>
      <c r="FF17" s="5"/>
      <c r="FG17" s="5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2"/>
      <c r="GD17" s="12"/>
      <c r="GE17" s="13"/>
      <c r="GF17" s="14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U17" s="7"/>
      <c r="GV17" s="7"/>
      <c r="GW17" s="7"/>
      <c r="GX17" s="7"/>
      <c r="GY17" s="7"/>
      <c r="GZ17" s="7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2"/>
      <c r="HX17" s="12"/>
      <c r="HY17" s="13"/>
      <c r="HZ17" s="14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21"/>
    </row>
    <row r="18" spans="1:249">
      <c r="A18" s="10">
        <v>1960</v>
      </c>
      <c r="B18"/>
      <c r="C18" s="7">
        <v>104.6</v>
      </c>
      <c r="D18" s="7">
        <v>104.6</v>
      </c>
      <c r="E18" s="7">
        <v>104.4</v>
      </c>
      <c r="F18" s="7">
        <v>104.4</v>
      </c>
      <c r="G18" s="7">
        <v>104.4</v>
      </c>
      <c r="H18" s="7">
        <v>104.4</v>
      </c>
      <c r="I18" s="1">
        <v>104.4</v>
      </c>
      <c r="J18" s="1">
        <v>80.3</v>
      </c>
      <c r="K18" s="1">
        <v>80.3</v>
      </c>
      <c r="L18" s="1">
        <v>80.3</v>
      </c>
      <c r="M18" s="1">
        <v>80.3</v>
      </c>
      <c r="N18" s="1">
        <v>80.3</v>
      </c>
      <c r="O18" s="1">
        <v>80.900000000000006</v>
      </c>
      <c r="P18" s="1">
        <v>80.3</v>
      </c>
      <c r="Q18" s="1">
        <v>80.3</v>
      </c>
      <c r="R18" s="1">
        <v>80.8</v>
      </c>
      <c r="S18" s="1">
        <v>80.900000000000006</v>
      </c>
      <c r="T18" s="1">
        <v>81.2</v>
      </c>
      <c r="U18" s="1">
        <v>68.2</v>
      </c>
      <c r="V18" s="1">
        <v>68.3</v>
      </c>
      <c r="W18" s="1">
        <v>68.3</v>
      </c>
      <c r="X18" s="1">
        <v>68.3</v>
      </c>
      <c r="Y18" s="1">
        <v>70.900000000000006</v>
      </c>
      <c r="Z18" s="1">
        <v>71</v>
      </c>
      <c r="AA18" s="1">
        <v>71</v>
      </c>
      <c r="AB18" s="1">
        <v>71</v>
      </c>
      <c r="AC18" s="1">
        <v>69.5</v>
      </c>
      <c r="AD18" s="1">
        <v>70</v>
      </c>
      <c r="AE18" s="7">
        <v>70</v>
      </c>
      <c r="AF18" s="7">
        <v>69.8</v>
      </c>
      <c r="AG18" s="7">
        <v>69.900000000000006</v>
      </c>
      <c r="AH18" s="1">
        <v>69.900000000000006</v>
      </c>
      <c r="AI18" s="1">
        <v>54.7</v>
      </c>
      <c r="AJ18" s="1">
        <v>54.9</v>
      </c>
      <c r="AK18" s="1">
        <v>54.8</v>
      </c>
      <c r="AL18" s="1">
        <v>54.8</v>
      </c>
      <c r="AM18" s="1">
        <v>51.2</v>
      </c>
      <c r="AN18" s="1">
        <v>51.9</v>
      </c>
      <c r="AO18" s="1">
        <v>51.9</v>
      </c>
      <c r="AP18" s="1">
        <v>51.9</v>
      </c>
      <c r="AQ18" s="1">
        <v>52.4</v>
      </c>
      <c r="AR18" s="1">
        <v>51.8</v>
      </c>
      <c r="AS18" s="1">
        <v>51.9</v>
      </c>
      <c r="AT18" s="31">
        <v>51.9</v>
      </c>
      <c r="AU18" s="31">
        <v>51.86</v>
      </c>
      <c r="AV18" s="31">
        <v>51.9</v>
      </c>
      <c r="AW18" s="31">
        <v>52.1</v>
      </c>
      <c r="AX18" s="31">
        <v>38.299999999999997</v>
      </c>
      <c r="AY18" s="5"/>
      <c r="AZ18" s="5"/>
      <c r="BA18" s="5"/>
      <c r="BB18" s="5"/>
      <c r="BC18" s="5"/>
      <c r="BD18"/>
      <c r="BE18" s="7">
        <f t="shared" si="4"/>
        <v>1.5533980582524309</v>
      </c>
      <c r="BF18" s="7">
        <f t="shared" si="5"/>
        <v>1.5533980582524309</v>
      </c>
      <c r="BG18" s="7">
        <f t="shared" si="6"/>
        <v>1.2609117361784827</v>
      </c>
      <c r="BH18" s="7">
        <f t="shared" si="7"/>
        <v>1.2609117361784827</v>
      </c>
      <c r="BI18" s="7">
        <f t="shared" si="8"/>
        <v>1.2609117361784827</v>
      </c>
      <c r="BJ18" s="7">
        <f t="shared" si="9"/>
        <v>1.2609117361784827</v>
      </c>
      <c r="BK18" s="1">
        <f t="shared" si="10"/>
        <v>1.2609117361784827</v>
      </c>
      <c r="BL18" s="1">
        <f t="shared" si="11"/>
        <v>1.261034047919285</v>
      </c>
      <c r="BM18" s="1">
        <f t="shared" si="12"/>
        <v>1.261034047919285</v>
      </c>
      <c r="BN18" s="1">
        <f t="shared" si="13"/>
        <v>1.261034047919285</v>
      </c>
      <c r="BO18" s="1">
        <f t="shared" si="14"/>
        <v>1.261034047919285</v>
      </c>
      <c r="BP18" s="1">
        <f t="shared" si="15"/>
        <v>1.261034047919285</v>
      </c>
      <c r="BQ18" s="1">
        <f t="shared" si="16"/>
        <v>0.74719800747198306</v>
      </c>
      <c r="BR18" s="1">
        <f t="shared" si="17"/>
        <v>0.8793969849246297</v>
      </c>
      <c r="BS18" s="1">
        <f t="shared" si="18"/>
        <v>0.8793969849246297</v>
      </c>
      <c r="BT18" s="1">
        <f t="shared" si="19"/>
        <v>1.0000000000000009</v>
      </c>
      <c r="BU18" s="1">
        <f t="shared" si="20"/>
        <v>0.998751560549338</v>
      </c>
      <c r="BV18" s="1">
        <f t="shared" si="21"/>
        <v>2.3959646910466592</v>
      </c>
      <c r="BW18" s="1">
        <f t="shared" si="22"/>
        <v>0.88757396449705706</v>
      </c>
      <c r="BX18" s="1">
        <f t="shared" si="23"/>
        <v>0.88626292466764678</v>
      </c>
      <c r="BY18" s="1">
        <f t="shared" si="24"/>
        <v>0.88626292466764678</v>
      </c>
      <c r="BZ18" s="1">
        <f t="shared" si="25"/>
        <v>0.88626292466764678</v>
      </c>
      <c r="CA18" s="1">
        <f t="shared" si="26"/>
        <v>1.1412268188302654</v>
      </c>
      <c r="CB18" s="1">
        <f t="shared" si="27"/>
        <v>1.139601139601143</v>
      </c>
      <c r="CC18" s="1">
        <f t="shared" si="28"/>
        <v>1.139601139601143</v>
      </c>
      <c r="CD18" s="1">
        <f t="shared" si="29"/>
        <v>1.139601139601143</v>
      </c>
      <c r="CE18" s="1">
        <f t="shared" si="30"/>
        <v>1.0174418604651292</v>
      </c>
      <c r="CF18" s="1">
        <f t="shared" si="31"/>
        <v>1.0101010101010166</v>
      </c>
      <c r="CG18" s="7">
        <f t="shared" ref="CG18:CG49" si="62">100*((AE18/AE17)-1)</f>
        <v>1.156069364161838</v>
      </c>
      <c r="CH18" s="7">
        <f t="shared" ref="CH18:CH49" si="63">100*((AF18/AF17)-1)</f>
        <v>1.013024602026058</v>
      </c>
      <c r="CI18" s="7">
        <f t="shared" si="32"/>
        <v>1.0115606936416333</v>
      </c>
      <c r="CJ18" s="1">
        <f t="shared" si="61"/>
        <v>1.0115606936416333</v>
      </c>
      <c r="CK18" s="1">
        <f t="shared" ref="CK18:CK53" si="64">100*((AI18/AI17)-1)</f>
        <v>1.109057301293892</v>
      </c>
      <c r="CL18" s="1">
        <f t="shared" ref="CL18:CL53" si="65">100*((AJ18/AJ17)-1)</f>
        <v>1.1049723756906049</v>
      </c>
      <c r="CM18" s="1">
        <f t="shared" ref="CM18:CM53" si="66">100*((AK18/AK17)-1)</f>
        <v>1.1070110701106861</v>
      </c>
      <c r="CN18" s="1">
        <f t="shared" ref="CN18:CN53" si="67">100*((AL18/AL17)-1)</f>
        <v>1.1070110701106861</v>
      </c>
      <c r="CO18" s="1">
        <f t="shared" ref="CO18:CO53" si="68">100*((AM18/AM17)-1)</f>
        <v>1.3861386138613874</v>
      </c>
      <c r="CP18" s="1">
        <f t="shared" ref="CP18:CP53" si="69">100*((AN18/AN17)-1)</f>
        <v>1.1695906432748648</v>
      </c>
      <c r="CQ18" s="1">
        <f t="shared" ref="CQ18:CQ53" si="70">100*((AO18/AO17)-1)</f>
        <v>1.1695906432748648</v>
      </c>
      <c r="CR18" s="1">
        <f t="shared" ref="CR18:CR60" si="71">100*((AP18/AP17)-1)</f>
        <v>1.1695906432748648</v>
      </c>
      <c r="CS18" s="1">
        <f t="shared" ref="CS18:CS61" si="72">100*((AQ18/AQ17)-1)</f>
        <v>1.158301158301156</v>
      </c>
      <c r="CT18" s="1">
        <f t="shared" ref="CT18:CT61" si="73">100*((AR18/AR17)-1)</f>
        <v>1.1718749999999778</v>
      </c>
      <c r="CU18" s="1">
        <f t="shared" ref="CU18:CU61" si="74">100*((AS18/AS17)-1)</f>
        <v>1.1695906432748648</v>
      </c>
      <c r="CV18" s="1">
        <f t="shared" ref="CV18:CV61" si="75">100*((AT18/AT17)-1)</f>
        <v>1.1695906432748648</v>
      </c>
      <c r="CW18" s="1">
        <f t="shared" ref="CW18:CW61" si="76">100*((AU18/AU17)-1)</f>
        <v>1.1685296814342161</v>
      </c>
      <c r="CX18" s="1">
        <f t="shared" ref="CX18:CX61" si="77">100*((AV18/AV17)-1)</f>
        <v>1.1695906432748648</v>
      </c>
      <c r="CY18" s="5"/>
      <c r="CZ18" s="5"/>
      <c r="DA18" s="5"/>
      <c r="DB18" s="5"/>
      <c r="DC18" s="5"/>
      <c r="DD18" s="5"/>
      <c r="DE18" s="5"/>
      <c r="DF18" s="1"/>
      <c r="DG18" s="7">
        <f t="shared" si="33"/>
        <v>2.506547866531871</v>
      </c>
      <c r="DH18" s="7">
        <f t="shared" si="34"/>
        <v>2.506547866531871</v>
      </c>
      <c r="DI18" s="7">
        <f t="shared" si="35"/>
        <v>2.550265658239554</v>
      </c>
      <c r="DJ18" s="7">
        <f t="shared" si="36"/>
        <v>2.5443086011697371</v>
      </c>
      <c r="DK18" s="7">
        <f t="shared" si="37"/>
        <v>2.5516638064115087</v>
      </c>
      <c r="DL18" s="7">
        <f t="shared" si="38"/>
        <v>2.5516638064115087</v>
      </c>
      <c r="DM18" s="1">
        <f t="shared" si="39"/>
        <v>2.5516638064115087</v>
      </c>
      <c r="DN18" s="1">
        <f t="shared" si="40"/>
        <v>2.5537394780040761</v>
      </c>
      <c r="DO18" s="1">
        <f t="shared" si="41"/>
        <v>2.5537394780040761</v>
      </c>
      <c r="DP18" s="1">
        <f t="shared" si="42"/>
        <v>2.5537394780040761</v>
      </c>
      <c r="DQ18" s="1">
        <f t="shared" si="43"/>
        <v>2.5537394780040761</v>
      </c>
      <c r="DR18" s="1">
        <f t="shared" si="44"/>
        <v>2.5537394780040761</v>
      </c>
      <c r="DS18" s="1">
        <f t="shared" si="45"/>
        <v>2.4668515850483628</v>
      </c>
      <c r="DT18" s="1">
        <f t="shared" si="46"/>
        <v>2.4389255533445056</v>
      </c>
      <c r="DU18" s="1">
        <f t="shared" si="47"/>
        <v>2.4389255533445056</v>
      </c>
      <c r="DV18" s="1">
        <f t="shared" si="48"/>
        <v>2.3344484685994766</v>
      </c>
      <c r="DW18" s="1">
        <f t="shared" si="49"/>
        <v>2.3355853832596396</v>
      </c>
      <c r="DX18" s="1">
        <f t="shared" si="50"/>
        <v>2.3530117412140941</v>
      </c>
      <c r="DY18" s="1">
        <f t="shared" si="51"/>
        <v>2.3477693035235592</v>
      </c>
      <c r="DZ18" s="1">
        <f t="shared" si="52"/>
        <v>2.3489114016988122</v>
      </c>
      <c r="EA18" s="1">
        <f t="shared" si="53"/>
        <v>2.3498054636676446</v>
      </c>
      <c r="EB18" s="1">
        <f t="shared" si="54"/>
        <v>2.3469576137723984</v>
      </c>
      <c r="EC18" s="1">
        <f t="shared" si="55"/>
        <v>2.4135071991178165</v>
      </c>
      <c r="ED18" s="1">
        <f t="shared" si="56"/>
        <v>2.4158456759479225</v>
      </c>
      <c r="EE18" s="1">
        <f t="shared" si="57"/>
        <v>2.4158456759479225</v>
      </c>
      <c r="EF18" s="1">
        <f t="shared" si="58"/>
        <v>2.4158456759479225</v>
      </c>
      <c r="EG18" s="1">
        <f t="shared" si="59"/>
        <v>2.4090809600538265</v>
      </c>
      <c r="EH18" s="1">
        <f t="shared" si="60"/>
        <v>2.4025837706912285</v>
      </c>
      <c r="EI18" s="7">
        <f t="shared" ref="EI18:EZ18" si="78">(EI$4*EI17)+(1-EI$4)*CG18</f>
        <v>2.4375365175946579</v>
      </c>
      <c r="EJ18" s="7">
        <f t="shared" si="78"/>
        <v>2.4214418731431722</v>
      </c>
      <c r="EK18" s="7">
        <f t="shared" si="78"/>
        <v>2.4212771618695466</v>
      </c>
      <c r="EL18" s="1">
        <f t="shared" si="78"/>
        <v>2.4212771618695466</v>
      </c>
      <c r="EM18" s="1">
        <f t="shared" si="78"/>
        <v>2.4322469674881515</v>
      </c>
      <c r="EN18" s="1">
        <f t="shared" si="78"/>
        <v>2.4317873531393697</v>
      </c>
      <c r="EO18" s="1">
        <f t="shared" si="78"/>
        <v>2.4320167363152829</v>
      </c>
      <c r="EP18" s="1">
        <f t="shared" si="78"/>
        <v>2.4320167363152829</v>
      </c>
      <c r="EQ18" s="1">
        <f t="shared" si="78"/>
        <v>2.4634226997788016</v>
      </c>
      <c r="ER18" s="1">
        <f t="shared" si="78"/>
        <v>2.4390578608204021</v>
      </c>
      <c r="ES18" s="1">
        <f t="shared" si="78"/>
        <v>2.4390578608204021</v>
      </c>
      <c r="ET18" s="1">
        <f t="shared" si="78"/>
        <v>2.4390578608204021</v>
      </c>
      <c r="EU18" s="1">
        <f t="shared" si="78"/>
        <v>2.4377876273355872</v>
      </c>
      <c r="EV18" s="1">
        <f t="shared" si="78"/>
        <v>2.4393148846270911</v>
      </c>
      <c r="EW18" s="1">
        <f t="shared" si="78"/>
        <v>2.4390578608204021</v>
      </c>
      <c r="EX18" s="1">
        <f t="shared" si="78"/>
        <v>2.4390578608204021</v>
      </c>
      <c r="EY18" s="1">
        <f t="shared" si="78"/>
        <v>2.4389384869730351</v>
      </c>
      <c r="EZ18" s="1">
        <f t="shared" si="78"/>
        <v>2.4390578608204021</v>
      </c>
      <c r="FA18" s="47">
        <v>2.44</v>
      </c>
      <c r="FB18" s="47">
        <v>2.44</v>
      </c>
      <c r="FC18" s="5"/>
      <c r="FD18" s="5"/>
      <c r="FE18" s="5"/>
      <c r="FF18" s="5"/>
      <c r="FG18" s="5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7"/>
      <c r="GD18" s="7"/>
      <c r="GE18" s="7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U18" s="7"/>
      <c r="GV18" s="7"/>
      <c r="GW18" s="7"/>
      <c r="GX18" s="7"/>
      <c r="GY18" s="7"/>
      <c r="GZ18" s="7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7"/>
      <c r="HX18" s="7"/>
      <c r="HY18" s="7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</row>
    <row r="19" spans="1:249">
      <c r="A19" s="10">
        <v>1961</v>
      </c>
      <c r="B19"/>
      <c r="C19" s="7">
        <v>107.6</v>
      </c>
      <c r="D19" s="7">
        <v>107.8</v>
      </c>
      <c r="E19" s="7">
        <v>107.4</v>
      </c>
      <c r="F19" s="7">
        <v>107.3</v>
      </c>
      <c r="G19" s="7">
        <v>107.4</v>
      </c>
      <c r="H19" s="7">
        <v>107.4</v>
      </c>
      <c r="I19" s="1">
        <v>107.4</v>
      </c>
      <c r="J19" s="1">
        <v>82.7</v>
      </c>
      <c r="K19" s="1">
        <v>82.7</v>
      </c>
      <c r="L19" s="1">
        <v>82.7</v>
      </c>
      <c r="M19" s="1">
        <v>82.7</v>
      </c>
      <c r="N19" s="1">
        <v>82.7</v>
      </c>
      <c r="O19" s="1">
        <v>83.7</v>
      </c>
      <c r="P19" s="1">
        <v>82.6</v>
      </c>
      <c r="Q19" s="1">
        <v>82.6</v>
      </c>
      <c r="R19" s="1">
        <v>83</v>
      </c>
      <c r="S19" s="1">
        <v>83</v>
      </c>
      <c r="T19" s="1">
        <v>83.6</v>
      </c>
      <c r="U19" s="1">
        <v>70.2</v>
      </c>
      <c r="V19" s="1">
        <v>70.3</v>
      </c>
      <c r="W19" s="1">
        <v>70.3</v>
      </c>
      <c r="X19" s="1">
        <v>70.3</v>
      </c>
      <c r="Y19" s="1">
        <v>73.099999999999994</v>
      </c>
      <c r="Z19" s="1">
        <v>73.2</v>
      </c>
      <c r="AA19" s="1">
        <v>73.2</v>
      </c>
      <c r="AB19" s="1">
        <v>73.2</v>
      </c>
      <c r="AC19" s="1">
        <v>71.7</v>
      </c>
      <c r="AD19" s="1">
        <v>72.3</v>
      </c>
      <c r="AE19" s="7">
        <v>72.2</v>
      </c>
      <c r="AF19" s="7">
        <v>72.099999999999994</v>
      </c>
      <c r="AG19" s="7">
        <v>72.2</v>
      </c>
      <c r="AH19" s="1">
        <v>72.2</v>
      </c>
      <c r="AI19" s="1">
        <v>56.4</v>
      </c>
      <c r="AJ19" s="1">
        <v>56.6</v>
      </c>
      <c r="AK19" s="1">
        <v>56.5</v>
      </c>
      <c r="AL19" s="1">
        <v>56.6</v>
      </c>
      <c r="AM19" s="1">
        <v>52.8</v>
      </c>
      <c r="AN19" s="1">
        <v>53.7</v>
      </c>
      <c r="AO19" s="1">
        <v>53.7</v>
      </c>
      <c r="AP19" s="1">
        <v>53.7</v>
      </c>
      <c r="AQ19" s="1">
        <v>54.2</v>
      </c>
      <c r="AR19" s="1">
        <v>53.4</v>
      </c>
      <c r="AS19" s="1">
        <v>53.5</v>
      </c>
      <c r="AT19" s="31">
        <v>53.5</v>
      </c>
      <c r="AU19" s="31">
        <v>53.466000000000001</v>
      </c>
      <c r="AV19" s="31">
        <v>53.5</v>
      </c>
      <c r="AW19" s="31">
        <v>53.7</v>
      </c>
      <c r="AX19" s="31">
        <v>39.5</v>
      </c>
      <c r="AY19" s="5"/>
      <c r="AZ19" s="5"/>
      <c r="BA19" s="5"/>
      <c r="BB19" s="5"/>
      <c r="BC19" s="5"/>
      <c r="BD19"/>
      <c r="BE19" s="7">
        <f t="shared" si="4"/>
        <v>2.8680688336520044</v>
      </c>
      <c r="BF19" s="7">
        <f t="shared" si="5"/>
        <v>3.0592734225621365</v>
      </c>
      <c r="BG19" s="7">
        <f t="shared" si="6"/>
        <v>2.8735632183908066</v>
      </c>
      <c r="BH19" s="7">
        <f t="shared" si="7"/>
        <v>2.7777777777777679</v>
      </c>
      <c r="BI19" s="7">
        <f t="shared" si="8"/>
        <v>2.8735632183908066</v>
      </c>
      <c r="BJ19" s="7">
        <f t="shared" si="9"/>
        <v>2.8735632183908066</v>
      </c>
      <c r="BK19" s="1">
        <f t="shared" si="10"/>
        <v>2.8735632183908066</v>
      </c>
      <c r="BL19" s="1">
        <f t="shared" si="11"/>
        <v>2.9887920298879322</v>
      </c>
      <c r="BM19" s="1">
        <f t="shared" si="12"/>
        <v>2.9887920298879322</v>
      </c>
      <c r="BN19" s="1">
        <f t="shared" si="13"/>
        <v>2.9887920298879322</v>
      </c>
      <c r="BO19" s="1">
        <f t="shared" si="14"/>
        <v>2.9887920298879322</v>
      </c>
      <c r="BP19" s="1">
        <f t="shared" si="15"/>
        <v>2.9887920298879322</v>
      </c>
      <c r="BQ19" s="1">
        <f t="shared" si="16"/>
        <v>3.4610630407911014</v>
      </c>
      <c r="BR19" s="1">
        <f t="shared" si="17"/>
        <v>2.8642590286425795</v>
      </c>
      <c r="BS19" s="1">
        <f t="shared" si="18"/>
        <v>2.8642590286425795</v>
      </c>
      <c r="BT19" s="1">
        <f t="shared" si="19"/>
        <v>2.7227722772277252</v>
      </c>
      <c r="BU19" s="1">
        <f t="shared" si="20"/>
        <v>2.5957972805933149</v>
      </c>
      <c r="BV19" s="1">
        <f t="shared" si="21"/>
        <v>2.9556650246305383</v>
      </c>
      <c r="BW19" s="1">
        <f t="shared" si="22"/>
        <v>2.9325513196480912</v>
      </c>
      <c r="BX19" s="1">
        <f t="shared" si="23"/>
        <v>2.9282576866764387</v>
      </c>
      <c r="BY19" s="1">
        <f t="shared" si="24"/>
        <v>2.9282576866764387</v>
      </c>
      <c r="BZ19" s="1">
        <f t="shared" si="25"/>
        <v>2.9282576866764387</v>
      </c>
      <c r="CA19" s="1">
        <f t="shared" si="26"/>
        <v>3.1029619181946133</v>
      </c>
      <c r="CB19" s="1">
        <f t="shared" si="27"/>
        <v>3.0985915492957705</v>
      </c>
      <c r="CC19" s="1">
        <f t="shared" si="28"/>
        <v>3.0985915492957705</v>
      </c>
      <c r="CD19" s="1">
        <f t="shared" si="29"/>
        <v>3.0985915492957705</v>
      </c>
      <c r="CE19" s="1">
        <f t="shared" si="30"/>
        <v>3.1654676258992875</v>
      </c>
      <c r="CF19" s="1">
        <f t="shared" si="31"/>
        <v>3.2857142857142918</v>
      </c>
      <c r="CG19" s="7">
        <f t="shared" si="62"/>
        <v>3.1428571428571361</v>
      </c>
      <c r="CH19" s="7">
        <f t="shared" si="63"/>
        <v>3.2951289398280847</v>
      </c>
      <c r="CI19" s="7">
        <f t="shared" si="32"/>
        <v>3.2904148783976961</v>
      </c>
      <c r="CJ19" s="1">
        <f t="shared" si="61"/>
        <v>3.2904148783976961</v>
      </c>
      <c r="CK19" s="1">
        <f t="shared" si="64"/>
        <v>3.1078610603290535</v>
      </c>
      <c r="CL19" s="1">
        <f t="shared" si="65"/>
        <v>3.0965391621129434</v>
      </c>
      <c r="CM19" s="1">
        <f t="shared" si="66"/>
        <v>3.1021897810219023</v>
      </c>
      <c r="CN19" s="1">
        <f t="shared" si="67"/>
        <v>3.284671532846728</v>
      </c>
      <c r="CO19" s="1">
        <f t="shared" si="68"/>
        <v>3.1249999999999778</v>
      </c>
      <c r="CP19" s="1">
        <f t="shared" si="69"/>
        <v>3.4682080924855585</v>
      </c>
      <c r="CQ19" s="1">
        <f t="shared" si="70"/>
        <v>3.4682080924855585</v>
      </c>
      <c r="CR19" s="1">
        <f t="shared" si="71"/>
        <v>3.4682080924855585</v>
      </c>
      <c r="CS19" s="1">
        <f t="shared" si="72"/>
        <v>3.4351145038167941</v>
      </c>
      <c r="CT19" s="1">
        <f t="shared" si="73"/>
        <v>3.0888030888030826</v>
      </c>
      <c r="CU19" s="1">
        <f t="shared" si="74"/>
        <v>3.0828516377649384</v>
      </c>
      <c r="CV19" s="1">
        <f t="shared" si="75"/>
        <v>3.0828516377649384</v>
      </c>
      <c r="CW19" s="1">
        <f t="shared" si="76"/>
        <v>3.0967990744311669</v>
      </c>
      <c r="CX19" s="1">
        <f t="shared" si="77"/>
        <v>3.0828516377649384</v>
      </c>
      <c r="CY19" s="1">
        <f t="shared" ref="CY19:CY50" si="79">100*((AW19/AW18)-1)</f>
        <v>3.0710172744721653</v>
      </c>
      <c r="CZ19" s="1">
        <f t="shared" ref="CZ19:CZ50" si="80">100*((AX19/AX18)-1)</f>
        <v>3.1331592689295196</v>
      </c>
      <c r="DA19" s="5"/>
      <c r="DB19" s="5"/>
      <c r="DC19" s="5"/>
      <c r="DD19" s="5"/>
      <c r="DE19" s="5"/>
      <c r="DF19" s="1"/>
      <c r="DG19" s="7">
        <f t="shared" si="33"/>
        <v>2.5472243047368064</v>
      </c>
      <c r="DH19" s="7">
        <f t="shared" si="34"/>
        <v>2.5687376396541657</v>
      </c>
      <c r="DI19" s="7">
        <f t="shared" si="35"/>
        <v>2.5866413996856341</v>
      </c>
      <c r="DJ19" s="7">
        <f t="shared" si="36"/>
        <v>2.5705773252515076</v>
      </c>
      <c r="DK19" s="7">
        <f t="shared" si="37"/>
        <v>2.5878822355772781</v>
      </c>
      <c r="DL19" s="7">
        <f t="shared" si="38"/>
        <v>2.5878822355772781</v>
      </c>
      <c r="DM19" s="1">
        <f t="shared" si="39"/>
        <v>2.5878822355772781</v>
      </c>
      <c r="DN19" s="1">
        <f t="shared" si="40"/>
        <v>2.6026893034694485</v>
      </c>
      <c r="DO19" s="1">
        <f t="shared" si="41"/>
        <v>2.6026893034694485</v>
      </c>
      <c r="DP19" s="1">
        <f t="shared" si="42"/>
        <v>2.6026893034694485</v>
      </c>
      <c r="DQ19" s="1">
        <f t="shared" si="43"/>
        <v>2.6026893034694485</v>
      </c>
      <c r="DR19" s="1">
        <f t="shared" si="44"/>
        <v>2.6026893034694485</v>
      </c>
      <c r="DS19" s="1">
        <f t="shared" si="45"/>
        <v>2.5787150301047044</v>
      </c>
      <c r="DT19" s="1">
        <f t="shared" si="46"/>
        <v>2.4867818394190655</v>
      </c>
      <c r="DU19" s="1">
        <f t="shared" si="47"/>
        <v>2.4867818394190655</v>
      </c>
      <c r="DV19" s="1">
        <f t="shared" si="48"/>
        <v>2.3781406215913203</v>
      </c>
      <c r="DW19" s="1">
        <f t="shared" si="49"/>
        <v>2.3648630576540133</v>
      </c>
      <c r="DX19" s="1">
        <f t="shared" si="50"/>
        <v>2.4208191196828079</v>
      </c>
      <c r="DY19" s="1">
        <f t="shared" si="51"/>
        <v>2.413565900970541</v>
      </c>
      <c r="DZ19" s="1">
        <f t="shared" si="52"/>
        <v>2.4140963992602966</v>
      </c>
      <c r="EA19" s="1">
        <f t="shared" si="53"/>
        <v>2.4148898660777158</v>
      </c>
      <c r="EB19" s="1">
        <f t="shared" si="54"/>
        <v>2.4123624412775992</v>
      </c>
      <c r="EC19" s="1">
        <f t="shared" si="55"/>
        <v>2.4910810186919088</v>
      </c>
      <c r="ED19" s="1">
        <f t="shared" si="56"/>
        <v>2.4926646514782682</v>
      </c>
      <c r="EE19" s="1">
        <f t="shared" si="57"/>
        <v>2.4926646514782682</v>
      </c>
      <c r="EF19" s="1">
        <f t="shared" si="58"/>
        <v>2.4926646514782682</v>
      </c>
      <c r="EG19" s="1">
        <f t="shared" si="59"/>
        <v>2.4941856103245708</v>
      </c>
      <c r="EH19" s="1">
        <f t="shared" si="60"/>
        <v>2.5019489724038344</v>
      </c>
      <c r="EI19" s="7">
        <f t="shared" ref="EI19:EI49" si="81">(EI$4*EI18)+(1-EI$4)*CG19</f>
        <v>2.5168954855037637</v>
      </c>
      <c r="EJ19" s="7">
        <f t="shared" ref="EJ19:EJ49" si="82">(EJ$4*EJ18)+(1-EJ$4)*CH19</f>
        <v>2.5197445477060305</v>
      </c>
      <c r="EK19" s="7">
        <f t="shared" ref="EK19:EK49" si="83">(EK$4*EK18)+(1-EK$4)*CI19</f>
        <v>2.5190679674749878</v>
      </c>
      <c r="EL19" s="1">
        <f t="shared" ref="EL19:EL49" si="84">(EL$4*EL18)+(1-EL$4)*CJ19</f>
        <v>2.5190679674749878</v>
      </c>
      <c r="EM19" s="1">
        <f t="shared" ref="EM19:EM49" si="85">(EM$4*EM18)+(1-EM$4)*CK19</f>
        <v>2.5082635125774835</v>
      </c>
      <c r="EN19" s="1">
        <f t="shared" ref="EN19:EN49" si="86">(EN$4*EN18)+(1-EN$4)*CL19</f>
        <v>2.5065817311659901</v>
      </c>
      <c r="EO19" s="1">
        <f t="shared" ref="EO19:EO49" si="87">(EO$4*EO18)+(1-EO$4)*CM19</f>
        <v>2.507421083279656</v>
      </c>
      <c r="EP19" s="1">
        <f t="shared" ref="EP19:EP49" si="88">(EP$4*EP18)+(1-EP$4)*CN19</f>
        <v>2.5279529704361878</v>
      </c>
      <c r="EQ19" s="1">
        <f t="shared" ref="EQ19:EQ49" si="89">(EQ$4*EQ18)+(1-EQ$4)*CO19</f>
        <v>2.5378598987733825</v>
      </c>
      <c r="ER19" s="1">
        <f t="shared" ref="ER19:ER49" si="90">(ER$4*ER18)+(1-ER$4)*CP19</f>
        <v>2.5548524332220959</v>
      </c>
      <c r="ES19" s="1">
        <f t="shared" ref="ES19:ES49" si="91">(ES$4*ES18)+(1-ES$4)*CQ19</f>
        <v>2.5548524332220959</v>
      </c>
      <c r="ET19" s="1">
        <f t="shared" ref="ET19:ET49" si="92">(ET$4*ET18)+(1-ET$4)*CR19</f>
        <v>2.5548524332220959</v>
      </c>
      <c r="EU19" s="1">
        <f t="shared" ref="EU19:EU49" si="93">(EU$4*EU18)+(1-EU$4)*CS19</f>
        <v>2.5500016031513479</v>
      </c>
      <c r="EV19" s="1">
        <f t="shared" ref="EV19:EV62" si="94">(EV$4*EV18)+(1-EV$4)*CT19</f>
        <v>2.5123918821037554</v>
      </c>
      <c r="EW19" s="1">
        <f t="shared" ref="EW19:EW63" si="95">(EW$4*EW18)+(1-EW$4)*CU19</f>
        <v>2.5114941512884577</v>
      </c>
      <c r="EX19" s="1">
        <f t="shared" ref="EX19:EX33" si="96">(EX$4*EX18)+(1-EX$4)*CV19</f>
        <v>2.5114941512884577</v>
      </c>
      <c r="EY19" s="1">
        <f t="shared" ref="EY19:EY33" si="97">(EY$4*EY18)+(1-EY$4)*CW19</f>
        <v>2.5129575009914142</v>
      </c>
      <c r="EZ19" s="1">
        <f>(EZ$4*EZ18)+(1-EZ$4)*CX19</f>
        <v>2.5114941512884577</v>
      </c>
      <c r="FA19" s="1">
        <f>(FA$4*FA18)+(1-FA$4)*CY19</f>
        <v>2.5109987455935978</v>
      </c>
      <c r="FB19" s="1">
        <f>(FB$4*FB18)+(1-FB$4)*CZ19</f>
        <v>2.5179906360435811</v>
      </c>
      <c r="FC19" s="37" t="s">
        <v>9</v>
      </c>
      <c r="FD19" s="37" t="s">
        <v>9</v>
      </c>
      <c r="FE19" s="5"/>
      <c r="FF19" s="5"/>
      <c r="FG19" s="5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7"/>
      <c r="GD19" s="7"/>
      <c r="GE19" s="7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U19" s="7"/>
      <c r="GV19" s="7"/>
      <c r="GW19" s="7"/>
      <c r="GX19" s="7"/>
      <c r="GY19" s="7"/>
      <c r="GZ19" s="7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7"/>
      <c r="HX19" s="7"/>
      <c r="HY19" s="7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</row>
    <row r="20" spans="1:249">
      <c r="A20" s="10">
        <v>1962</v>
      </c>
      <c r="B20"/>
      <c r="C20" s="7">
        <v>111.7</v>
      </c>
      <c r="D20" s="7">
        <v>112.6</v>
      </c>
      <c r="E20" s="7">
        <v>112.3</v>
      </c>
      <c r="F20" s="7">
        <v>112.2</v>
      </c>
      <c r="G20" s="7">
        <v>112.3</v>
      </c>
      <c r="H20" s="7">
        <v>112.3</v>
      </c>
      <c r="I20" s="1">
        <v>112.3</v>
      </c>
      <c r="J20" s="1">
        <v>86.4</v>
      </c>
      <c r="K20" s="1">
        <v>86.4</v>
      </c>
      <c r="L20" s="1">
        <v>86.4</v>
      </c>
      <c r="M20" s="1">
        <v>86.4</v>
      </c>
      <c r="N20" s="1">
        <v>86.4</v>
      </c>
      <c r="O20" s="1">
        <v>87.1</v>
      </c>
      <c r="P20" s="1">
        <v>86.2</v>
      </c>
      <c r="Q20" s="1">
        <v>86.2</v>
      </c>
      <c r="R20" s="1">
        <v>86.6</v>
      </c>
      <c r="S20" s="1">
        <v>86.6</v>
      </c>
      <c r="T20" s="1">
        <v>86.6</v>
      </c>
      <c r="U20" s="1">
        <v>72.7</v>
      </c>
      <c r="V20" s="1">
        <v>72.8</v>
      </c>
      <c r="W20" s="1">
        <v>72.8</v>
      </c>
      <c r="X20" s="1">
        <v>72.8</v>
      </c>
      <c r="Y20" s="1">
        <v>75.5</v>
      </c>
      <c r="Z20" s="1">
        <v>75.599999999999994</v>
      </c>
      <c r="AA20" s="1">
        <v>75.599999999999994</v>
      </c>
      <c r="AB20" s="1">
        <v>75.599999999999994</v>
      </c>
      <c r="AC20" s="1">
        <v>74.099999999999994</v>
      </c>
      <c r="AD20" s="1">
        <v>74.599999999999994</v>
      </c>
      <c r="AE20" s="7">
        <v>74.400000000000006</v>
      </c>
      <c r="AF20" s="7">
        <v>74.3</v>
      </c>
      <c r="AG20" s="7">
        <v>74.5</v>
      </c>
      <c r="AH20" s="1">
        <v>74.5</v>
      </c>
      <c r="AI20" s="1">
        <v>59</v>
      </c>
      <c r="AJ20" s="1">
        <v>59.2</v>
      </c>
      <c r="AK20" s="1">
        <v>59.1</v>
      </c>
      <c r="AL20" s="1">
        <v>59.2</v>
      </c>
      <c r="AM20" s="1">
        <v>55.2</v>
      </c>
      <c r="AN20" s="1">
        <v>56.1</v>
      </c>
      <c r="AO20" s="1">
        <v>56.1</v>
      </c>
      <c r="AP20" s="1">
        <v>56.1</v>
      </c>
      <c r="AQ20" s="1">
        <v>56.6</v>
      </c>
      <c r="AR20" s="1">
        <v>55.8</v>
      </c>
      <c r="AS20" s="1">
        <v>55.9</v>
      </c>
      <c r="AT20" s="31">
        <v>55.9</v>
      </c>
      <c r="AU20" s="31">
        <v>55.886000000000003</v>
      </c>
      <c r="AV20" s="31">
        <v>55.9</v>
      </c>
      <c r="AW20" s="31">
        <v>56.2</v>
      </c>
      <c r="AX20" s="31">
        <v>41.3</v>
      </c>
      <c r="AY20" s="31">
        <v>41.3</v>
      </c>
      <c r="AZ20" s="5"/>
      <c r="BA20" s="5"/>
      <c r="BB20" s="5"/>
      <c r="BC20" s="5"/>
      <c r="BD20"/>
      <c r="BE20" s="7">
        <f t="shared" si="4"/>
        <v>3.810408921933095</v>
      </c>
      <c r="BF20" s="7">
        <f t="shared" si="5"/>
        <v>4.4526901669758701</v>
      </c>
      <c r="BG20" s="7">
        <f t="shared" si="6"/>
        <v>4.5623836126629236</v>
      </c>
      <c r="BH20" s="7">
        <f t="shared" si="7"/>
        <v>4.5666356011183629</v>
      </c>
      <c r="BI20" s="7">
        <f t="shared" si="8"/>
        <v>4.5623836126629236</v>
      </c>
      <c r="BJ20" s="7">
        <f t="shared" si="9"/>
        <v>4.5623836126629236</v>
      </c>
      <c r="BK20" s="1">
        <f t="shared" si="10"/>
        <v>4.5623836126629236</v>
      </c>
      <c r="BL20" s="1">
        <f t="shared" si="11"/>
        <v>4.4740024183796967</v>
      </c>
      <c r="BM20" s="1">
        <f t="shared" si="12"/>
        <v>4.4740024183796967</v>
      </c>
      <c r="BN20" s="1">
        <f t="shared" si="13"/>
        <v>4.4740024183796967</v>
      </c>
      <c r="BO20" s="1">
        <f t="shared" si="14"/>
        <v>4.4740024183796967</v>
      </c>
      <c r="BP20" s="1">
        <f t="shared" si="15"/>
        <v>4.4740024183796967</v>
      </c>
      <c r="BQ20" s="1">
        <f t="shared" si="16"/>
        <v>4.0621266427717906</v>
      </c>
      <c r="BR20" s="1">
        <f t="shared" si="17"/>
        <v>4.3583535108958849</v>
      </c>
      <c r="BS20" s="1">
        <f t="shared" si="18"/>
        <v>4.3583535108958849</v>
      </c>
      <c r="BT20" s="1">
        <f t="shared" si="19"/>
        <v>4.3373493975903621</v>
      </c>
      <c r="BU20" s="1">
        <f t="shared" si="20"/>
        <v>4.3373493975903621</v>
      </c>
      <c r="BV20" s="1">
        <f t="shared" si="21"/>
        <v>3.5885167464114742</v>
      </c>
      <c r="BW20" s="1">
        <f t="shared" si="22"/>
        <v>3.5612535612535634</v>
      </c>
      <c r="BX20" s="1">
        <f t="shared" si="23"/>
        <v>3.5561877667140918</v>
      </c>
      <c r="BY20" s="1">
        <f t="shared" si="24"/>
        <v>3.5561877667140918</v>
      </c>
      <c r="BZ20" s="1">
        <f t="shared" si="25"/>
        <v>3.5561877667140918</v>
      </c>
      <c r="CA20" s="1">
        <f t="shared" si="26"/>
        <v>3.2831737346101342</v>
      </c>
      <c r="CB20" s="1">
        <f t="shared" si="27"/>
        <v>3.2786885245901454</v>
      </c>
      <c r="CC20" s="1">
        <f t="shared" si="28"/>
        <v>3.2786885245901454</v>
      </c>
      <c r="CD20" s="1">
        <f t="shared" si="29"/>
        <v>3.2786885245901454</v>
      </c>
      <c r="CE20" s="1">
        <f t="shared" si="30"/>
        <v>3.34728033472802</v>
      </c>
      <c r="CF20" s="1">
        <f t="shared" si="31"/>
        <v>3.1811894882434189</v>
      </c>
      <c r="CG20" s="7">
        <f t="shared" si="62"/>
        <v>3.0470914127423754</v>
      </c>
      <c r="CH20" s="7">
        <f t="shared" si="63"/>
        <v>3.0513176144244092</v>
      </c>
      <c r="CI20" s="7">
        <f t="shared" si="32"/>
        <v>3.1855955678670389</v>
      </c>
      <c r="CJ20" s="1">
        <f t="shared" si="61"/>
        <v>3.1855955678670389</v>
      </c>
      <c r="CK20" s="1">
        <f t="shared" si="64"/>
        <v>4.6099290780141855</v>
      </c>
      <c r="CL20" s="1">
        <f t="shared" si="65"/>
        <v>4.5936395759717419</v>
      </c>
      <c r="CM20" s="1">
        <f t="shared" si="66"/>
        <v>4.6017699115044275</v>
      </c>
      <c r="CN20" s="1">
        <f t="shared" si="67"/>
        <v>4.5936395759717419</v>
      </c>
      <c r="CO20" s="1">
        <f t="shared" si="68"/>
        <v>4.5454545454545636</v>
      </c>
      <c r="CP20" s="1">
        <f t="shared" si="69"/>
        <v>4.4692737430167551</v>
      </c>
      <c r="CQ20" s="1">
        <f t="shared" si="70"/>
        <v>4.4692737430167551</v>
      </c>
      <c r="CR20" s="1">
        <f t="shared" si="71"/>
        <v>4.4692737430167551</v>
      </c>
      <c r="CS20" s="1">
        <f t="shared" si="72"/>
        <v>4.4280442804428111</v>
      </c>
      <c r="CT20" s="1">
        <f t="shared" si="73"/>
        <v>4.4943820224718989</v>
      </c>
      <c r="CU20" s="1">
        <f t="shared" si="74"/>
        <v>4.4859813084112021</v>
      </c>
      <c r="CV20" s="1">
        <f t="shared" si="75"/>
        <v>4.4859813084112021</v>
      </c>
      <c r="CW20" s="1">
        <f t="shared" si="76"/>
        <v>4.5262409755732591</v>
      </c>
      <c r="CX20" s="1">
        <f t="shared" si="77"/>
        <v>4.4859813084112021</v>
      </c>
      <c r="CY20" s="1">
        <f t="shared" si="79"/>
        <v>4.6554934823091143</v>
      </c>
      <c r="CZ20" s="1">
        <f t="shared" si="80"/>
        <v>4.5569620253164578</v>
      </c>
      <c r="DA20" s="5"/>
      <c r="DB20" s="5"/>
      <c r="DC20" s="5"/>
      <c r="DD20" s="5"/>
      <c r="DE20" s="5"/>
      <c r="DF20" s="1"/>
      <c r="DG20" s="7">
        <f t="shared" si="33"/>
        <v>2.6893511955562142</v>
      </c>
      <c r="DH20" s="7">
        <f t="shared" si="34"/>
        <v>2.7807100714859505</v>
      </c>
      <c r="DI20" s="7">
        <f t="shared" si="35"/>
        <v>2.8089415242821349</v>
      </c>
      <c r="DJ20" s="7">
        <f t="shared" si="36"/>
        <v>2.795163306414719</v>
      </c>
      <c r="DK20" s="7">
        <f t="shared" si="37"/>
        <v>2.8100427478440406</v>
      </c>
      <c r="DL20" s="7">
        <f t="shared" si="38"/>
        <v>2.8100427478440406</v>
      </c>
      <c r="DM20" s="1">
        <f t="shared" si="39"/>
        <v>2.8100427478440406</v>
      </c>
      <c r="DN20" s="1">
        <f t="shared" si="40"/>
        <v>2.8132396150795573</v>
      </c>
      <c r="DO20" s="1">
        <f t="shared" si="41"/>
        <v>2.8132396150795573</v>
      </c>
      <c r="DP20" s="1">
        <f t="shared" si="42"/>
        <v>2.8132396150795573</v>
      </c>
      <c r="DQ20" s="1">
        <f t="shared" si="43"/>
        <v>2.8132396150795573</v>
      </c>
      <c r="DR20" s="1">
        <f t="shared" si="44"/>
        <v>2.8132396150795573</v>
      </c>
      <c r="DS20" s="1">
        <f t="shared" si="45"/>
        <v>2.7456207044167709</v>
      </c>
      <c r="DT20" s="1">
        <f t="shared" si="46"/>
        <v>2.6973612424544555</v>
      </c>
      <c r="DU20" s="1">
        <f t="shared" si="47"/>
        <v>2.6973612424544555</v>
      </c>
      <c r="DV20" s="1">
        <f t="shared" si="48"/>
        <v>2.5985804907981596</v>
      </c>
      <c r="DW20" s="1">
        <f t="shared" si="49"/>
        <v>2.5867968485365722</v>
      </c>
      <c r="DX20" s="1">
        <f t="shared" si="50"/>
        <v>2.5522023164418908</v>
      </c>
      <c r="DY20" s="1">
        <f t="shared" si="51"/>
        <v>2.5426976815252118</v>
      </c>
      <c r="DZ20" s="1">
        <f t="shared" si="52"/>
        <v>2.5425985143732692</v>
      </c>
      <c r="EA20" s="1">
        <f t="shared" si="53"/>
        <v>2.5433027044767442</v>
      </c>
      <c r="EB20" s="1">
        <f t="shared" si="54"/>
        <v>2.5410596522249711</v>
      </c>
      <c r="EC20" s="1">
        <f t="shared" si="55"/>
        <v>2.5802031259607814</v>
      </c>
      <c r="ED20" s="1">
        <f t="shared" si="56"/>
        <v>2.5811039244668659</v>
      </c>
      <c r="EE20" s="1">
        <f t="shared" si="57"/>
        <v>2.5811039244668659</v>
      </c>
      <c r="EF20" s="1">
        <f t="shared" si="58"/>
        <v>2.5811039244668659</v>
      </c>
      <c r="EG20" s="1">
        <f t="shared" si="59"/>
        <v>2.5901713428163249</v>
      </c>
      <c r="EH20" s="1">
        <f t="shared" si="60"/>
        <v>2.5783735435398598</v>
      </c>
      <c r="EI20" s="7">
        <f t="shared" si="81"/>
        <v>2.576550343263821</v>
      </c>
      <c r="EJ20" s="7">
        <f t="shared" si="82"/>
        <v>2.5795543539588253</v>
      </c>
      <c r="EK20" s="7">
        <f t="shared" si="83"/>
        <v>2.5940621482142254</v>
      </c>
      <c r="EL20" s="1">
        <f t="shared" si="84"/>
        <v>2.5940621482142254</v>
      </c>
      <c r="EM20" s="1">
        <f t="shared" si="85"/>
        <v>2.7447318706396011</v>
      </c>
      <c r="EN20" s="1">
        <f t="shared" si="86"/>
        <v>2.7414065053156915</v>
      </c>
      <c r="EO20" s="1">
        <f t="shared" si="87"/>
        <v>2.743066200544888</v>
      </c>
      <c r="EP20" s="1">
        <f t="shared" si="88"/>
        <v>2.7603731651213508</v>
      </c>
      <c r="EQ20" s="1">
        <f t="shared" si="89"/>
        <v>2.7637438917179749</v>
      </c>
      <c r="ER20" s="1">
        <f t="shared" si="90"/>
        <v>2.7702530522412339</v>
      </c>
      <c r="ES20" s="1">
        <f t="shared" si="91"/>
        <v>2.7702530522412339</v>
      </c>
      <c r="ET20" s="1">
        <f t="shared" si="92"/>
        <v>2.7702530522412339</v>
      </c>
      <c r="EU20" s="1">
        <f t="shared" si="93"/>
        <v>2.76130908973398</v>
      </c>
      <c r="EV20" s="1">
        <f t="shared" si="94"/>
        <v>2.7353949906362853</v>
      </c>
      <c r="EW20" s="1">
        <f t="shared" si="95"/>
        <v>2.7336530635997685</v>
      </c>
      <c r="EX20" s="1">
        <f t="shared" si="96"/>
        <v>2.7336530635997685</v>
      </c>
      <c r="EY20" s="1">
        <f t="shared" si="97"/>
        <v>2.7394815709373574</v>
      </c>
      <c r="EZ20" s="1">
        <f t="shared" ref="EZ20:EZ66" si="98">(EZ$4*EZ19)+(1-EZ$4)*CX20</f>
        <v>2.7336530635997685</v>
      </c>
      <c r="FA20" s="1">
        <f t="shared" ref="FA20:FA66" si="99">(FA$4*FA19)+(1-FA$4)*CY20</f>
        <v>2.7522860167958552</v>
      </c>
      <c r="FB20" s="1">
        <f t="shared" ref="FB20:FB51" si="100">(FB$4*FB19)+(1-FB$4)*CZ20</f>
        <v>2.7474049750736853</v>
      </c>
      <c r="FC20" s="47">
        <v>2.75</v>
      </c>
      <c r="FD20" s="47" t="s">
        <v>9</v>
      </c>
      <c r="FE20" s="5"/>
      <c r="FF20" s="5"/>
      <c r="FG20" s="5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7"/>
      <c r="GD20" s="7"/>
      <c r="GE20" s="7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U20" s="7"/>
      <c r="GV20" s="7"/>
      <c r="GW20" s="7"/>
      <c r="GX20" s="7"/>
      <c r="GY20" s="7"/>
      <c r="GZ20" s="7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7"/>
      <c r="HX20" s="7"/>
      <c r="HY20" s="7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</row>
    <row r="21" spans="1:249">
      <c r="A21" s="10">
        <v>1963</v>
      </c>
      <c r="B21"/>
      <c r="C21" s="7">
        <v>115</v>
      </c>
      <c r="D21" s="7">
        <v>115</v>
      </c>
      <c r="E21" s="7">
        <v>115.4</v>
      </c>
      <c r="F21" s="7">
        <v>115.6</v>
      </c>
      <c r="G21" s="7">
        <v>115.7</v>
      </c>
      <c r="H21" s="7">
        <v>115.7</v>
      </c>
      <c r="I21" s="1">
        <v>115.7</v>
      </c>
      <c r="J21" s="1">
        <v>89.1</v>
      </c>
      <c r="K21" s="1">
        <v>89.1</v>
      </c>
      <c r="L21" s="1">
        <v>89.1</v>
      </c>
      <c r="M21" s="1">
        <v>89.1</v>
      </c>
      <c r="N21" s="1">
        <v>89.1</v>
      </c>
      <c r="O21" s="1">
        <v>89.8</v>
      </c>
      <c r="P21" s="1">
        <v>89.3</v>
      </c>
      <c r="Q21" s="1">
        <v>89.3</v>
      </c>
      <c r="R21" s="1">
        <v>89.5</v>
      </c>
      <c r="S21" s="1">
        <v>89.6</v>
      </c>
      <c r="T21" s="1">
        <v>89.4</v>
      </c>
      <c r="U21" s="1">
        <v>75</v>
      </c>
      <c r="V21" s="1">
        <v>75.099999999999994</v>
      </c>
      <c r="W21" s="1">
        <v>75.099999999999994</v>
      </c>
      <c r="X21" s="1">
        <v>75.2</v>
      </c>
      <c r="Y21" s="1">
        <v>78.2</v>
      </c>
      <c r="Z21" s="1">
        <v>78.3</v>
      </c>
      <c r="AA21" s="1">
        <v>78.3</v>
      </c>
      <c r="AB21" s="1">
        <v>78.3</v>
      </c>
      <c r="AC21" s="1">
        <v>76.7</v>
      </c>
      <c r="AD21" s="1">
        <v>77.3</v>
      </c>
      <c r="AE21" s="7">
        <v>77.099999999999994</v>
      </c>
      <c r="AF21" s="7">
        <v>77</v>
      </c>
      <c r="AG21" s="7">
        <v>77.099999999999994</v>
      </c>
      <c r="AH21" s="1">
        <v>77.099999999999994</v>
      </c>
      <c r="AI21" s="1">
        <v>61</v>
      </c>
      <c r="AJ21" s="1">
        <v>61.3</v>
      </c>
      <c r="AK21" s="1">
        <v>61.2</v>
      </c>
      <c r="AL21" s="1">
        <v>61.2</v>
      </c>
      <c r="AM21" s="1">
        <v>57.2</v>
      </c>
      <c r="AN21" s="1">
        <v>58.1</v>
      </c>
      <c r="AO21" s="1">
        <v>58.1</v>
      </c>
      <c r="AP21" s="1">
        <v>58.1</v>
      </c>
      <c r="AQ21" s="1">
        <v>58.6</v>
      </c>
      <c r="AR21" s="1">
        <v>57.8</v>
      </c>
      <c r="AS21" s="1">
        <v>57.8</v>
      </c>
      <c r="AT21" s="31">
        <v>57.8</v>
      </c>
      <c r="AU21" s="31">
        <v>57.847000000000001</v>
      </c>
      <c r="AV21" s="31">
        <v>57.8</v>
      </c>
      <c r="AW21" s="31">
        <v>58.1</v>
      </c>
      <c r="AX21" s="31">
        <v>42.7</v>
      </c>
      <c r="AY21" s="31">
        <v>42.7</v>
      </c>
      <c r="AZ21" s="45">
        <v>42.7</v>
      </c>
      <c r="BA21" s="5"/>
      <c r="BB21" s="5"/>
      <c r="BC21" s="5"/>
      <c r="BD21"/>
      <c r="BE21" s="7">
        <f t="shared" si="4"/>
        <v>2.9543419874664245</v>
      </c>
      <c r="BF21" s="7">
        <f t="shared" si="5"/>
        <v>2.1314387211367691</v>
      </c>
      <c r="BG21" s="7">
        <f t="shared" si="6"/>
        <v>2.7604630454140855</v>
      </c>
      <c r="BH21" s="7">
        <f t="shared" si="7"/>
        <v>3.0303030303030276</v>
      </c>
      <c r="BI21" s="7">
        <f t="shared" si="8"/>
        <v>3.0276046304541504</v>
      </c>
      <c r="BJ21" s="7">
        <f t="shared" si="9"/>
        <v>3.0276046304541504</v>
      </c>
      <c r="BK21" s="1">
        <f t="shared" si="10"/>
        <v>3.0276046304541504</v>
      </c>
      <c r="BL21" s="1">
        <f t="shared" si="11"/>
        <v>3.1249999999999778</v>
      </c>
      <c r="BM21" s="1">
        <f t="shared" si="12"/>
        <v>3.1249999999999778</v>
      </c>
      <c r="BN21" s="1">
        <f t="shared" si="13"/>
        <v>3.1249999999999778</v>
      </c>
      <c r="BO21" s="1">
        <f t="shared" si="14"/>
        <v>3.1249999999999778</v>
      </c>
      <c r="BP21" s="1">
        <f t="shared" si="15"/>
        <v>3.1249999999999778</v>
      </c>
      <c r="BQ21" s="1">
        <f t="shared" si="16"/>
        <v>3.0998851894374235</v>
      </c>
      <c r="BR21" s="1">
        <f t="shared" si="17"/>
        <v>3.5962877030162321</v>
      </c>
      <c r="BS21" s="1">
        <f t="shared" si="18"/>
        <v>3.5962877030162321</v>
      </c>
      <c r="BT21" s="1">
        <f t="shared" si="19"/>
        <v>3.3487297921478199</v>
      </c>
      <c r="BU21" s="1">
        <f t="shared" si="20"/>
        <v>3.4642032332563577</v>
      </c>
      <c r="BV21" s="1">
        <f t="shared" si="21"/>
        <v>3.233256351039282</v>
      </c>
      <c r="BW21" s="1">
        <f t="shared" si="22"/>
        <v>3.1636863823933936</v>
      </c>
      <c r="BX21" s="1">
        <f t="shared" si="23"/>
        <v>3.1593406593406481</v>
      </c>
      <c r="BY21" s="1">
        <f t="shared" si="24"/>
        <v>3.1593406593406481</v>
      </c>
      <c r="BZ21" s="1">
        <f t="shared" si="25"/>
        <v>3.2967032967033072</v>
      </c>
      <c r="CA21" s="1">
        <f t="shared" si="26"/>
        <v>3.5761589403973559</v>
      </c>
      <c r="CB21" s="1">
        <f t="shared" si="27"/>
        <v>3.5714285714285809</v>
      </c>
      <c r="CC21" s="1">
        <f t="shared" si="28"/>
        <v>3.5714285714285809</v>
      </c>
      <c r="CD21" s="1">
        <f t="shared" si="29"/>
        <v>3.5714285714285809</v>
      </c>
      <c r="CE21" s="1">
        <f t="shared" si="30"/>
        <v>3.5087719298245723</v>
      </c>
      <c r="CF21" s="1">
        <f t="shared" si="31"/>
        <v>3.6193029490616757</v>
      </c>
      <c r="CG21" s="7">
        <f t="shared" si="62"/>
        <v>3.6290322580645018</v>
      </c>
      <c r="CH21" s="7">
        <f t="shared" si="63"/>
        <v>3.6339165545087537</v>
      </c>
      <c r="CI21" s="7">
        <f t="shared" si="32"/>
        <v>3.4899328859060219</v>
      </c>
      <c r="CJ21" s="1">
        <f t="shared" si="61"/>
        <v>3.4899328859060219</v>
      </c>
      <c r="CK21" s="1">
        <f t="shared" si="64"/>
        <v>3.3898305084745672</v>
      </c>
      <c r="CL21" s="1">
        <f t="shared" si="65"/>
        <v>3.5472972972972805</v>
      </c>
      <c r="CM21" s="1">
        <f t="shared" si="66"/>
        <v>3.5532994923857864</v>
      </c>
      <c r="CN21" s="1">
        <f t="shared" si="67"/>
        <v>3.3783783783783772</v>
      </c>
      <c r="CO21" s="1">
        <f t="shared" si="68"/>
        <v>3.6231884057970953</v>
      </c>
      <c r="CP21" s="1">
        <f t="shared" si="69"/>
        <v>3.5650623885917998</v>
      </c>
      <c r="CQ21" s="1">
        <f t="shared" si="70"/>
        <v>3.5650623885917998</v>
      </c>
      <c r="CR21" s="1">
        <f t="shared" si="71"/>
        <v>3.5650623885917998</v>
      </c>
      <c r="CS21" s="1">
        <f t="shared" si="72"/>
        <v>3.5335689045936425</v>
      </c>
      <c r="CT21" s="1">
        <f t="shared" si="73"/>
        <v>3.584229390680993</v>
      </c>
      <c r="CU21" s="1">
        <f t="shared" si="74"/>
        <v>3.3989266547405972</v>
      </c>
      <c r="CV21" s="1">
        <f t="shared" si="75"/>
        <v>3.3989266547405972</v>
      </c>
      <c r="CW21" s="1">
        <f t="shared" si="76"/>
        <v>3.5089288909565974</v>
      </c>
      <c r="CX21" s="1">
        <f t="shared" si="77"/>
        <v>3.3989266547405972</v>
      </c>
      <c r="CY21" s="1">
        <f t="shared" si="79"/>
        <v>3.380782918149472</v>
      </c>
      <c r="CZ21" s="1">
        <f t="shared" si="80"/>
        <v>3.3898305084745894</v>
      </c>
      <c r="DA21" s="1">
        <f t="shared" ref="DA21:DA52" si="101">100*((AY21/AY20)-1)</f>
        <v>3.3898305084745894</v>
      </c>
      <c r="DB21" s="5"/>
      <c r="DC21" s="5"/>
      <c r="DD21" s="5"/>
      <c r="DE21" s="5"/>
      <c r="DF21" s="1"/>
      <c r="DG21" s="7">
        <f t="shared" si="33"/>
        <v>2.7191665660390849</v>
      </c>
      <c r="DH21" s="7">
        <f t="shared" si="34"/>
        <v>2.7076574732615786</v>
      </c>
      <c r="DI21" s="7">
        <f t="shared" si="35"/>
        <v>2.8034869807582727</v>
      </c>
      <c r="DJ21" s="7">
        <f t="shared" si="36"/>
        <v>2.8216199916920903</v>
      </c>
      <c r="DK21" s="7">
        <f t="shared" si="37"/>
        <v>2.8345216668517974</v>
      </c>
      <c r="DL21" s="7">
        <f t="shared" si="38"/>
        <v>2.8345216668517974</v>
      </c>
      <c r="DM21" s="1">
        <f t="shared" si="39"/>
        <v>2.8345216668517974</v>
      </c>
      <c r="DN21" s="1">
        <f t="shared" si="40"/>
        <v>2.8483172542355413</v>
      </c>
      <c r="DO21" s="1">
        <f t="shared" si="41"/>
        <v>2.8483172542355413</v>
      </c>
      <c r="DP21" s="1">
        <f t="shared" si="42"/>
        <v>2.8483172542355413</v>
      </c>
      <c r="DQ21" s="1">
        <f t="shared" si="43"/>
        <v>2.8483172542355413</v>
      </c>
      <c r="DR21" s="1">
        <f t="shared" si="44"/>
        <v>2.8483172542355413</v>
      </c>
      <c r="DS21" s="1">
        <f t="shared" si="45"/>
        <v>2.7854806814132291</v>
      </c>
      <c r="DT21" s="1">
        <f t="shared" si="46"/>
        <v>2.7985037208979588</v>
      </c>
      <c r="DU21" s="1">
        <f t="shared" si="47"/>
        <v>2.7985037208979588</v>
      </c>
      <c r="DV21" s="1">
        <f t="shared" si="48"/>
        <v>2.6829833456142826</v>
      </c>
      <c r="DW21" s="1">
        <f t="shared" si="49"/>
        <v>2.6855180012071185</v>
      </c>
      <c r="DX21" s="1">
        <f t="shared" si="50"/>
        <v>2.62883093517237</v>
      </c>
      <c r="DY21" s="1">
        <f t="shared" si="51"/>
        <v>2.6125680647509624</v>
      </c>
      <c r="DZ21" s="1">
        <f t="shared" si="52"/>
        <v>2.6119910974590757</v>
      </c>
      <c r="EA21" s="1">
        <f t="shared" si="53"/>
        <v>2.6126160557950082</v>
      </c>
      <c r="EB21" s="1">
        <f t="shared" si="54"/>
        <v>2.6260807016385765</v>
      </c>
      <c r="EC21" s="1">
        <f t="shared" si="55"/>
        <v>2.6922628370848485</v>
      </c>
      <c r="ED21" s="1">
        <f t="shared" si="56"/>
        <v>2.6925300462374926</v>
      </c>
      <c r="EE21" s="1">
        <f t="shared" si="57"/>
        <v>2.6925300462374926</v>
      </c>
      <c r="EF21" s="1">
        <f t="shared" si="58"/>
        <v>2.6925300462374926</v>
      </c>
      <c r="EG21" s="1">
        <f t="shared" si="59"/>
        <v>2.6935274505135083</v>
      </c>
      <c r="EH21" s="1">
        <f t="shared" si="60"/>
        <v>2.6954934466445071</v>
      </c>
      <c r="EI21" s="7">
        <f t="shared" si="81"/>
        <v>2.6949700739650169</v>
      </c>
      <c r="EJ21" s="7">
        <f t="shared" si="82"/>
        <v>2.6981856445252652</v>
      </c>
      <c r="EK21" s="7">
        <f t="shared" si="83"/>
        <v>2.6948608127885572</v>
      </c>
      <c r="EL21" s="1">
        <f t="shared" si="84"/>
        <v>2.6948608127885572</v>
      </c>
      <c r="EM21" s="1">
        <f t="shared" si="85"/>
        <v>2.817314977193591</v>
      </c>
      <c r="EN21" s="1">
        <f t="shared" si="86"/>
        <v>2.8320810995476564</v>
      </c>
      <c r="EO21" s="1">
        <f t="shared" si="87"/>
        <v>2.8342293900264983</v>
      </c>
      <c r="EP21" s="1">
        <f t="shared" si="88"/>
        <v>2.8299078620094122</v>
      </c>
      <c r="EQ21" s="1">
        <f t="shared" si="89"/>
        <v>2.8604440691544144</v>
      </c>
      <c r="ER21" s="1">
        <f t="shared" si="90"/>
        <v>2.8596808193561252</v>
      </c>
      <c r="ES21" s="1">
        <f t="shared" si="91"/>
        <v>2.8596808193561252</v>
      </c>
      <c r="ET21" s="1">
        <f t="shared" si="92"/>
        <v>2.8596808193561252</v>
      </c>
      <c r="EU21" s="1">
        <f t="shared" si="93"/>
        <v>2.8481997032647173</v>
      </c>
      <c r="EV21" s="1">
        <f t="shared" si="94"/>
        <v>2.8309013738336075</v>
      </c>
      <c r="EW21" s="1">
        <f t="shared" si="95"/>
        <v>2.8085061498121182</v>
      </c>
      <c r="EX21" s="1">
        <f t="shared" si="96"/>
        <v>2.8085061498121182</v>
      </c>
      <c r="EY21" s="1">
        <f t="shared" si="97"/>
        <v>2.8260557373378234</v>
      </c>
      <c r="EZ21" s="1">
        <f t="shared" si="98"/>
        <v>2.8085061498121182</v>
      </c>
      <c r="FA21" s="1">
        <f t="shared" si="99"/>
        <v>2.8230011832592394</v>
      </c>
      <c r="FB21" s="1">
        <f t="shared" si="100"/>
        <v>2.8196873179729591</v>
      </c>
      <c r="FC21" s="1">
        <f t="shared" ref="FC21:FC52" si="102">(FC$4*FC20)+(1-FC$4)*DA21</f>
        <v>2.8219903643401976</v>
      </c>
      <c r="FD21" s="37">
        <v>2.82</v>
      </c>
      <c r="FE21" s="5"/>
      <c r="FF21" s="5"/>
      <c r="FG21" s="5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7"/>
      <c r="GD21" s="7"/>
      <c r="GE21" s="7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U21" s="7"/>
      <c r="GV21" s="7"/>
      <c r="GW21" s="7"/>
      <c r="GX21" s="7"/>
      <c r="GY21" s="7"/>
      <c r="GZ21" s="7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7"/>
      <c r="HX21" s="7"/>
      <c r="HY21" s="7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</row>
    <row r="22" spans="1:249">
      <c r="A22" s="10">
        <v>1964</v>
      </c>
      <c r="B22"/>
      <c r="C22" s="7"/>
      <c r="D22" s="7">
        <v>118.3</v>
      </c>
      <c r="E22" s="7">
        <v>119.5</v>
      </c>
      <c r="F22" s="7">
        <v>119.9</v>
      </c>
      <c r="G22" s="7">
        <v>120</v>
      </c>
      <c r="H22" s="7">
        <v>120</v>
      </c>
      <c r="I22" s="1">
        <v>120</v>
      </c>
      <c r="J22" s="1">
        <v>92.4</v>
      </c>
      <c r="K22" s="1">
        <v>92.4</v>
      </c>
      <c r="L22" s="1">
        <v>92.4</v>
      </c>
      <c r="M22" s="1">
        <v>92.4</v>
      </c>
      <c r="N22" s="1">
        <v>92.4</v>
      </c>
      <c r="O22" s="1">
        <v>93</v>
      </c>
      <c r="P22" s="1">
        <v>92.6</v>
      </c>
      <c r="Q22" s="1">
        <v>92.6</v>
      </c>
      <c r="R22" s="1">
        <v>92.7</v>
      </c>
      <c r="S22" s="1">
        <v>92.8</v>
      </c>
      <c r="T22" s="1">
        <v>92.9</v>
      </c>
      <c r="U22" s="1">
        <v>78</v>
      </c>
      <c r="V22" s="1">
        <v>78.099999999999994</v>
      </c>
      <c r="W22" s="1">
        <v>78.099999999999994</v>
      </c>
      <c r="X22" s="1">
        <v>78.099999999999994</v>
      </c>
      <c r="Y22" s="1">
        <v>81.3</v>
      </c>
      <c r="Z22" s="1">
        <v>81.400000000000006</v>
      </c>
      <c r="AA22" s="1">
        <v>81.400000000000006</v>
      </c>
      <c r="AB22" s="1">
        <v>81.400000000000006</v>
      </c>
      <c r="AC22" s="1">
        <v>79.8</v>
      </c>
      <c r="AD22" s="1">
        <v>80.400000000000006</v>
      </c>
      <c r="AE22" s="7">
        <v>80</v>
      </c>
      <c r="AF22" s="7">
        <v>79.900000000000006</v>
      </c>
      <c r="AG22" s="7">
        <v>80</v>
      </c>
      <c r="AH22" s="1">
        <v>80</v>
      </c>
      <c r="AI22" s="1">
        <v>63.7</v>
      </c>
      <c r="AJ22" s="1">
        <v>63.9</v>
      </c>
      <c r="AK22" s="1">
        <v>63.8</v>
      </c>
      <c r="AL22" s="1">
        <v>63.8</v>
      </c>
      <c r="AM22" s="1">
        <v>59.6</v>
      </c>
      <c r="AN22" s="1">
        <v>60.6</v>
      </c>
      <c r="AO22" s="1">
        <v>60.6</v>
      </c>
      <c r="AP22" s="1">
        <v>60.5</v>
      </c>
      <c r="AQ22" s="1">
        <v>60.4</v>
      </c>
      <c r="AR22" s="1">
        <v>59.5</v>
      </c>
      <c r="AS22" s="1">
        <v>59.6</v>
      </c>
      <c r="AT22" s="31">
        <v>59.6</v>
      </c>
      <c r="AU22" s="31">
        <v>59.561</v>
      </c>
      <c r="AV22" s="31">
        <v>59.6</v>
      </c>
      <c r="AW22" s="31">
        <v>59.8</v>
      </c>
      <c r="AX22" s="31">
        <v>44</v>
      </c>
      <c r="AY22" s="31">
        <v>44</v>
      </c>
      <c r="AZ22" s="45">
        <v>44</v>
      </c>
      <c r="BA22" s="5"/>
      <c r="BB22" s="5"/>
      <c r="BC22" s="5"/>
      <c r="BD22"/>
      <c r="BE22" s="7"/>
      <c r="BF22" s="7">
        <f t="shared" ref="BF22:CF22" si="103">100*((D22/D21)-1)</f>
        <v>2.8695652173913011</v>
      </c>
      <c r="BG22" s="7">
        <f t="shared" si="103"/>
        <v>3.5528596187174966</v>
      </c>
      <c r="BH22" s="7">
        <f t="shared" si="103"/>
        <v>3.7197231833910216</v>
      </c>
      <c r="BI22" s="7">
        <f t="shared" si="103"/>
        <v>3.7165082108902237</v>
      </c>
      <c r="BJ22" s="7">
        <f t="shared" si="103"/>
        <v>3.7165082108902237</v>
      </c>
      <c r="BK22" s="1">
        <f t="shared" si="103"/>
        <v>3.7165082108902237</v>
      </c>
      <c r="BL22" s="1">
        <f t="shared" si="103"/>
        <v>3.7037037037037202</v>
      </c>
      <c r="BM22" s="1">
        <f t="shared" si="103"/>
        <v>3.7037037037037202</v>
      </c>
      <c r="BN22" s="1">
        <f t="shared" si="103"/>
        <v>3.7037037037037202</v>
      </c>
      <c r="BO22" s="1">
        <f t="shared" si="103"/>
        <v>3.7037037037037202</v>
      </c>
      <c r="BP22" s="1">
        <f t="shared" si="103"/>
        <v>3.7037037037037202</v>
      </c>
      <c r="BQ22" s="1">
        <f t="shared" si="103"/>
        <v>3.563474387527843</v>
      </c>
      <c r="BR22" s="1">
        <f t="shared" si="103"/>
        <v>3.6954087346024567</v>
      </c>
      <c r="BS22" s="1">
        <f t="shared" si="103"/>
        <v>3.6954087346024567</v>
      </c>
      <c r="BT22" s="1">
        <f t="shared" si="103"/>
        <v>3.5754189944134041</v>
      </c>
      <c r="BU22" s="1">
        <f t="shared" si="103"/>
        <v>3.5714285714285809</v>
      </c>
      <c r="BV22" s="1">
        <f t="shared" si="103"/>
        <v>3.9149888143176659</v>
      </c>
      <c r="BW22" s="1">
        <f t="shared" si="103"/>
        <v>4.0000000000000036</v>
      </c>
      <c r="BX22" s="1">
        <f t="shared" si="103"/>
        <v>3.9946737683089317</v>
      </c>
      <c r="BY22" s="1">
        <f t="shared" si="103"/>
        <v>3.9946737683089317</v>
      </c>
      <c r="BZ22" s="1">
        <f t="shared" si="103"/>
        <v>3.8563829787233939</v>
      </c>
      <c r="CA22" s="1">
        <f t="shared" si="103"/>
        <v>3.9641943734015195</v>
      </c>
      <c r="CB22" s="1">
        <f t="shared" si="103"/>
        <v>3.9591315453384457</v>
      </c>
      <c r="CC22" s="1">
        <f t="shared" si="103"/>
        <v>3.9591315453384457</v>
      </c>
      <c r="CD22" s="1">
        <f t="shared" si="103"/>
        <v>3.9591315453384457</v>
      </c>
      <c r="CE22" s="1">
        <f t="shared" si="103"/>
        <v>4.0417209908735208</v>
      </c>
      <c r="CF22" s="1">
        <f t="shared" si="103"/>
        <v>4.0103492884864256</v>
      </c>
      <c r="CG22" s="7">
        <f t="shared" si="62"/>
        <v>3.7613488975356768</v>
      </c>
      <c r="CH22" s="7">
        <f t="shared" si="63"/>
        <v>3.766233766233773</v>
      </c>
      <c r="CI22" s="7">
        <f t="shared" si="32"/>
        <v>3.7613488975356768</v>
      </c>
      <c r="CJ22" s="1">
        <f t="shared" si="61"/>
        <v>3.7613488975356768</v>
      </c>
      <c r="CK22" s="1">
        <f t="shared" si="64"/>
        <v>4.4262295081967329</v>
      </c>
      <c r="CL22" s="1">
        <f t="shared" si="65"/>
        <v>4.2414355628058731</v>
      </c>
      <c r="CM22" s="1">
        <f t="shared" si="66"/>
        <v>4.2483660130718803</v>
      </c>
      <c r="CN22" s="1">
        <f t="shared" si="67"/>
        <v>4.2483660130718803</v>
      </c>
      <c r="CO22" s="1">
        <f t="shared" si="68"/>
        <v>4.195804195804187</v>
      </c>
      <c r="CP22" s="1">
        <f t="shared" si="69"/>
        <v>4.3029259896729677</v>
      </c>
      <c r="CQ22" s="1">
        <f t="shared" si="70"/>
        <v>4.3029259896729677</v>
      </c>
      <c r="CR22" s="1">
        <f t="shared" si="71"/>
        <v>4.1308089500860623</v>
      </c>
      <c r="CS22" s="1">
        <f t="shared" si="72"/>
        <v>3.0716723549488067</v>
      </c>
      <c r="CT22" s="1">
        <f t="shared" si="73"/>
        <v>2.941176470588247</v>
      </c>
      <c r="CU22" s="1">
        <f t="shared" si="74"/>
        <v>3.114186851211076</v>
      </c>
      <c r="CV22" s="1">
        <f t="shared" si="75"/>
        <v>3.114186851211076</v>
      </c>
      <c r="CW22" s="1">
        <f t="shared" si="76"/>
        <v>2.9629885733054362</v>
      </c>
      <c r="CX22" s="1">
        <f t="shared" si="77"/>
        <v>3.114186851211076</v>
      </c>
      <c r="CY22" s="1">
        <f t="shared" si="79"/>
        <v>2.9259896729776136</v>
      </c>
      <c r="CZ22" s="1">
        <f t="shared" si="80"/>
        <v>3.0444964871194413</v>
      </c>
      <c r="DA22" s="1">
        <f t="shared" si="101"/>
        <v>3.0444964871194413</v>
      </c>
      <c r="DB22" s="1">
        <f>100*((AZ22/AZ21)-1)</f>
        <v>3.0444964871194413</v>
      </c>
      <c r="DC22" s="5"/>
      <c r="DD22" s="5"/>
      <c r="DE22" s="5"/>
      <c r="DF22" s="1"/>
      <c r="DG22" s="7"/>
      <c r="DH22" s="7">
        <f t="shared" ref="DH22:EH22" si="104">(DH$4*DH21)+(1-DH$4)*BF22</f>
        <v>2.7258744812582538</v>
      </c>
      <c r="DI22" s="7">
        <f t="shared" si="104"/>
        <v>2.8878024494936967</v>
      </c>
      <c r="DJ22" s="7">
        <f t="shared" si="104"/>
        <v>2.9226698402522087</v>
      </c>
      <c r="DK22" s="7">
        <f t="shared" si="104"/>
        <v>2.9337581549646488</v>
      </c>
      <c r="DL22" s="7">
        <f t="shared" si="104"/>
        <v>2.9337581549646488</v>
      </c>
      <c r="DM22" s="1">
        <f t="shared" si="104"/>
        <v>2.9337581549646488</v>
      </c>
      <c r="DN22" s="1">
        <f t="shared" si="104"/>
        <v>2.9445608395808125</v>
      </c>
      <c r="DO22" s="1">
        <f t="shared" si="104"/>
        <v>2.9445608395808125</v>
      </c>
      <c r="DP22" s="1">
        <f t="shared" si="104"/>
        <v>2.9445608395808125</v>
      </c>
      <c r="DQ22" s="1">
        <f t="shared" si="104"/>
        <v>2.9445608395808125</v>
      </c>
      <c r="DR22" s="1">
        <f t="shared" si="104"/>
        <v>2.9445608395808125</v>
      </c>
      <c r="DS22" s="1">
        <f t="shared" si="104"/>
        <v>2.8730164422369819</v>
      </c>
      <c r="DT22" s="1">
        <f t="shared" si="104"/>
        <v>2.8994187567706211</v>
      </c>
      <c r="DU22" s="1">
        <f t="shared" si="104"/>
        <v>2.8994187567706211</v>
      </c>
      <c r="DV22" s="1">
        <f t="shared" si="104"/>
        <v>2.7833955120494207</v>
      </c>
      <c r="DW22" s="1">
        <f t="shared" si="104"/>
        <v>2.7851960001120557</v>
      </c>
      <c r="DX22" s="1">
        <f t="shared" si="104"/>
        <v>2.7735426566240884</v>
      </c>
      <c r="DY22" s="1">
        <f t="shared" si="104"/>
        <v>2.7686746104577789</v>
      </c>
      <c r="DZ22" s="1">
        <f t="shared" si="104"/>
        <v>2.7675632809091435</v>
      </c>
      <c r="EA22" s="1">
        <f t="shared" si="104"/>
        <v>2.7681179222193868</v>
      </c>
      <c r="EB22" s="1">
        <f t="shared" si="104"/>
        <v>2.7645078444565536</v>
      </c>
      <c r="EC22" s="1">
        <f t="shared" si="104"/>
        <v>2.8353738852490378</v>
      </c>
      <c r="ED22" s="1">
        <f t="shared" si="104"/>
        <v>2.8350413866415423</v>
      </c>
      <c r="EE22" s="1">
        <f t="shared" si="104"/>
        <v>2.8350413866415423</v>
      </c>
      <c r="EF22" s="1">
        <f t="shared" si="104"/>
        <v>2.8350413866415423</v>
      </c>
      <c r="EG22" s="1">
        <f t="shared" si="104"/>
        <v>2.8452190983578891</v>
      </c>
      <c r="EH22" s="1">
        <f t="shared" si="104"/>
        <v>2.8434341119539925</v>
      </c>
      <c r="EI22" s="7">
        <f t="shared" si="81"/>
        <v>2.8149534117657531</v>
      </c>
      <c r="EJ22" s="7">
        <f t="shared" si="82"/>
        <v>2.8183568029746642</v>
      </c>
      <c r="EK22" s="7">
        <f t="shared" si="83"/>
        <v>2.8148564440823316</v>
      </c>
      <c r="EL22" s="1">
        <f t="shared" si="84"/>
        <v>2.8148564440823316</v>
      </c>
      <c r="EM22" s="1">
        <f t="shared" si="85"/>
        <v>2.9983415799345177</v>
      </c>
      <c r="EN22" s="1">
        <f t="shared" si="86"/>
        <v>2.9906542528290343</v>
      </c>
      <c r="EO22" s="1">
        <f t="shared" si="87"/>
        <v>2.9933406067807038</v>
      </c>
      <c r="EP22" s="1">
        <f t="shared" si="88"/>
        <v>2.9895053143718542</v>
      </c>
      <c r="EQ22" s="1">
        <f t="shared" si="89"/>
        <v>3.0106917687711134</v>
      </c>
      <c r="ER22" s="1">
        <f t="shared" si="90"/>
        <v>3.0220671767854483</v>
      </c>
      <c r="ES22" s="1">
        <f t="shared" si="91"/>
        <v>3.0220671767854483</v>
      </c>
      <c r="ET22" s="1">
        <f t="shared" si="92"/>
        <v>3.0027014725483085</v>
      </c>
      <c r="EU22" s="1">
        <f t="shared" si="93"/>
        <v>2.873343670927595</v>
      </c>
      <c r="EV22" s="1">
        <f t="shared" si="94"/>
        <v>2.843308947851833</v>
      </c>
      <c r="EW22" s="1">
        <f t="shared" si="95"/>
        <v>2.8428997349475669</v>
      </c>
      <c r="EX22" s="1">
        <f t="shared" si="96"/>
        <v>2.8428997349475669</v>
      </c>
      <c r="EY22" s="1">
        <f t="shared" si="97"/>
        <v>2.8414626999957107</v>
      </c>
      <c r="EZ22" s="1">
        <f t="shared" si="98"/>
        <v>2.8428997349475669</v>
      </c>
      <c r="FA22" s="1">
        <f t="shared" si="99"/>
        <v>2.8345889065695085</v>
      </c>
      <c r="FB22" s="1">
        <f t="shared" si="100"/>
        <v>2.8449816635527858</v>
      </c>
      <c r="FC22" s="1">
        <f t="shared" si="102"/>
        <v>2.8470255832530809</v>
      </c>
      <c r="FD22" s="1">
        <f>(FD$4*FD21)+(1-FD$4)*DB22</f>
        <v>2.8452591642423455</v>
      </c>
      <c r="FE22" s="5"/>
      <c r="FF22" s="5"/>
      <c r="FG22" s="5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7"/>
      <c r="GD22" s="7"/>
      <c r="GE22" s="7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U22" s="7"/>
      <c r="GV22" s="7"/>
      <c r="GW22" s="7"/>
      <c r="GX22" s="7"/>
      <c r="GY22" s="7"/>
      <c r="GZ22" s="7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7"/>
      <c r="HX22" s="7"/>
      <c r="HY22" s="7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</row>
    <row r="23" spans="1:249">
      <c r="A23" s="10">
        <v>1965</v>
      </c>
      <c r="B23"/>
      <c r="C23" s="7"/>
      <c r="D23" s="7"/>
      <c r="E23" s="7">
        <v>122.4</v>
      </c>
      <c r="F23" s="7">
        <v>122.4</v>
      </c>
      <c r="G23" s="7">
        <v>123.3</v>
      </c>
      <c r="H23" s="7">
        <v>123.6</v>
      </c>
      <c r="I23" s="1">
        <v>123.6</v>
      </c>
      <c r="J23" s="1">
        <v>95.1</v>
      </c>
      <c r="K23" s="1">
        <v>95.1</v>
      </c>
      <c r="L23" s="1">
        <v>95.1</v>
      </c>
      <c r="M23" s="1">
        <v>95.1</v>
      </c>
      <c r="N23" s="1">
        <v>95.1</v>
      </c>
      <c r="O23" s="1">
        <v>95.4</v>
      </c>
      <c r="P23" s="1">
        <v>95.7</v>
      </c>
      <c r="Q23" s="1">
        <v>95.7</v>
      </c>
      <c r="R23" s="1">
        <v>95.9</v>
      </c>
      <c r="S23" s="1">
        <v>95.9</v>
      </c>
      <c r="T23" s="1">
        <v>95.8</v>
      </c>
      <c r="U23" s="1">
        <v>80.400000000000006</v>
      </c>
      <c r="V23" s="1">
        <v>80.5</v>
      </c>
      <c r="W23" s="1">
        <v>80.5</v>
      </c>
      <c r="X23" s="1">
        <v>80.5</v>
      </c>
      <c r="Y23" s="1">
        <v>83.3</v>
      </c>
      <c r="Z23" s="1">
        <v>83.4</v>
      </c>
      <c r="AA23" s="1">
        <v>83.4</v>
      </c>
      <c r="AB23" s="1">
        <v>83.4</v>
      </c>
      <c r="AC23" s="1">
        <v>81.8</v>
      </c>
      <c r="AD23" s="1">
        <v>82.4</v>
      </c>
      <c r="AE23" s="7">
        <v>81.900000000000006</v>
      </c>
      <c r="AF23" s="7">
        <v>81.7</v>
      </c>
      <c r="AG23" s="7">
        <v>81.8</v>
      </c>
      <c r="AH23" s="1">
        <v>81.8</v>
      </c>
      <c r="AI23" s="1">
        <v>65.7</v>
      </c>
      <c r="AJ23" s="1">
        <v>65.8</v>
      </c>
      <c r="AK23" s="1">
        <v>65.7</v>
      </c>
      <c r="AL23" s="1">
        <v>65.8</v>
      </c>
      <c r="AM23" s="1">
        <v>61.4</v>
      </c>
      <c r="AN23" s="1">
        <v>62.4</v>
      </c>
      <c r="AO23" s="1">
        <v>62.4</v>
      </c>
      <c r="AP23" s="1">
        <v>62.4</v>
      </c>
      <c r="AQ23" s="1">
        <v>62.2</v>
      </c>
      <c r="AR23" s="1">
        <v>61.3</v>
      </c>
      <c r="AS23" s="1">
        <v>61.4</v>
      </c>
      <c r="AT23" s="31">
        <v>61.4</v>
      </c>
      <c r="AU23" s="31">
        <v>61.396999999999998</v>
      </c>
      <c r="AV23" s="31">
        <v>61.4</v>
      </c>
      <c r="AW23" s="31">
        <v>61.7</v>
      </c>
      <c r="AX23" s="31">
        <v>45.3</v>
      </c>
      <c r="AY23" s="31">
        <v>45.4</v>
      </c>
      <c r="AZ23" s="45">
        <v>45.4</v>
      </c>
      <c r="BA23" s="45">
        <v>41.4</v>
      </c>
      <c r="BB23" s="45">
        <v>41.5</v>
      </c>
      <c r="BC23" s="5"/>
      <c r="BD23"/>
      <c r="BE23" s="7"/>
      <c r="BF23" s="7"/>
      <c r="BG23" s="7">
        <f t="shared" ref="BG23:CF23" si="105">100*((E23/E22)-1)</f>
        <v>2.4267782426778295</v>
      </c>
      <c r="BH23" s="7">
        <f t="shared" si="105"/>
        <v>2.0850708924103456</v>
      </c>
      <c r="BI23" s="7">
        <f t="shared" si="105"/>
        <v>2.750000000000008</v>
      </c>
      <c r="BJ23" s="7">
        <f t="shared" si="105"/>
        <v>3.0000000000000027</v>
      </c>
      <c r="BK23" s="1">
        <f t="shared" si="105"/>
        <v>3.0000000000000027</v>
      </c>
      <c r="BL23" s="1">
        <f t="shared" si="105"/>
        <v>2.9220779220779036</v>
      </c>
      <c r="BM23" s="1">
        <f t="shared" si="105"/>
        <v>2.9220779220779036</v>
      </c>
      <c r="BN23" s="1">
        <f t="shared" si="105"/>
        <v>2.9220779220779036</v>
      </c>
      <c r="BO23" s="1">
        <f t="shared" si="105"/>
        <v>2.9220779220779036</v>
      </c>
      <c r="BP23" s="1">
        <f t="shared" si="105"/>
        <v>2.9220779220779036</v>
      </c>
      <c r="BQ23" s="1">
        <f t="shared" si="105"/>
        <v>2.5806451612903292</v>
      </c>
      <c r="BR23" s="1">
        <f t="shared" si="105"/>
        <v>3.3477321814255001</v>
      </c>
      <c r="BS23" s="1">
        <f t="shared" si="105"/>
        <v>3.3477321814255001</v>
      </c>
      <c r="BT23" s="1">
        <f t="shared" si="105"/>
        <v>3.4519956850054045</v>
      </c>
      <c r="BU23" s="1">
        <f t="shared" si="105"/>
        <v>3.3405172413793149</v>
      </c>
      <c r="BV23" s="1">
        <f t="shared" si="105"/>
        <v>3.1216361679224924</v>
      </c>
      <c r="BW23" s="1">
        <f t="shared" si="105"/>
        <v>3.0769230769230882</v>
      </c>
      <c r="BX23" s="1">
        <f t="shared" si="105"/>
        <v>3.0729833546734975</v>
      </c>
      <c r="BY23" s="1">
        <f t="shared" si="105"/>
        <v>3.0729833546734975</v>
      </c>
      <c r="BZ23" s="1">
        <f t="shared" si="105"/>
        <v>3.0729833546734975</v>
      </c>
      <c r="CA23" s="1">
        <f t="shared" si="105"/>
        <v>2.4600246002460135</v>
      </c>
      <c r="CB23" s="1">
        <f t="shared" si="105"/>
        <v>2.4570024570024662</v>
      </c>
      <c r="CC23" s="1">
        <f t="shared" si="105"/>
        <v>2.4570024570024662</v>
      </c>
      <c r="CD23" s="1">
        <f t="shared" si="105"/>
        <v>2.4570024570024662</v>
      </c>
      <c r="CE23" s="1">
        <f t="shared" si="105"/>
        <v>2.506265664160412</v>
      </c>
      <c r="CF23" s="1">
        <f t="shared" si="105"/>
        <v>2.4875621890547261</v>
      </c>
      <c r="CG23" s="7">
        <f t="shared" si="62"/>
        <v>2.375000000000016</v>
      </c>
      <c r="CH23" s="7">
        <f t="shared" si="63"/>
        <v>2.252816020025028</v>
      </c>
      <c r="CI23" s="7">
        <f t="shared" si="32"/>
        <v>2.2499999999999964</v>
      </c>
      <c r="CJ23" s="1">
        <f t="shared" si="61"/>
        <v>2.2499999999999964</v>
      </c>
      <c r="CK23" s="1">
        <f t="shared" si="64"/>
        <v>3.1397174254317095</v>
      </c>
      <c r="CL23" s="1">
        <f t="shared" si="65"/>
        <v>2.9733959311424085</v>
      </c>
      <c r="CM23" s="1">
        <f t="shared" si="66"/>
        <v>2.9780564263322873</v>
      </c>
      <c r="CN23" s="1">
        <f t="shared" si="67"/>
        <v>3.1347962382445083</v>
      </c>
      <c r="CO23" s="1">
        <f t="shared" si="68"/>
        <v>3.0201342281879207</v>
      </c>
      <c r="CP23" s="1">
        <f t="shared" si="69"/>
        <v>2.9702970297029729</v>
      </c>
      <c r="CQ23" s="1">
        <f t="shared" si="70"/>
        <v>2.9702970297029729</v>
      </c>
      <c r="CR23" s="1">
        <f t="shared" si="71"/>
        <v>3.140495867768589</v>
      </c>
      <c r="CS23" s="1">
        <f t="shared" si="72"/>
        <v>2.9801324503311299</v>
      </c>
      <c r="CT23" s="1">
        <f t="shared" si="73"/>
        <v>3.0252100840336027</v>
      </c>
      <c r="CU23" s="1">
        <f t="shared" si="74"/>
        <v>3.0201342281879207</v>
      </c>
      <c r="CV23" s="1">
        <f t="shared" si="75"/>
        <v>3.0201342281879207</v>
      </c>
      <c r="CW23" s="1">
        <f t="shared" si="76"/>
        <v>3.0825540202481516</v>
      </c>
      <c r="CX23" s="1">
        <f t="shared" si="77"/>
        <v>3.0201342281879207</v>
      </c>
      <c r="CY23" s="1">
        <f t="shared" si="79"/>
        <v>3.177257525083621</v>
      </c>
      <c r="CZ23" s="1">
        <f t="shared" si="80"/>
        <v>2.9545454545454541</v>
      </c>
      <c r="DA23" s="1">
        <f t="shared" si="101"/>
        <v>3.1818181818181746</v>
      </c>
      <c r="DB23" s="1">
        <f t="shared" ref="DB23:DE73" si="106">100*((AZ23/AZ22)-1)</f>
        <v>3.1818181818181746</v>
      </c>
      <c r="DC23" s="5"/>
      <c r="DD23" s="5"/>
      <c r="DE23" s="5"/>
      <c r="DF23" s="1"/>
      <c r="DG23" s="7"/>
      <c r="DH23" s="7"/>
      <c r="DI23" s="7">
        <f t="shared" ref="DI23:EH23" si="107">(DI$4*DI22)+(1-DI$4)*BG23</f>
        <v>2.8359304299842627</v>
      </c>
      <c r="DJ23" s="7">
        <f t="shared" si="107"/>
        <v>2.8284276110564481</v>
      </c>
      <c r="DK23" s="7">
        <f t="shared" si="107"/>
        <v>2.9130826536386403</v>
      </c>
      <c r="DL23" s="7">
        <f t="shared" si="107"/>
        <v>2.9412113390430874</v>
      </c>
      <c r="DM23" s="1">
        <f t="shared" si="107"/>
        <v>2.9412113390430874</v>
      </c>
      <c r="DN23" s="1">
        <f t="shared" si="107"/>
        <v>2.9420311799271586</v>
      </c>
      <c r="DO23" s="1">
        <f t="shared" si="107"/>
        <v>2.9420311799271586</v>
      </c>
      <c r="DP23" s="1">
        <f t="shared" si="107"/>
        <v>2.9420311799271586</v>
      </c>
      <c r="DQ23" s="1">
        <f t="shared" si="107"/>
        <v>2.9420311799271586</v>
      </c>
      <c r="DR23" s="1">
        <f t="shared" si="107"/>
        <v>2.9420311799271586</v>
      </c>
      <c r="DS23" s="1">
        <f t="shared" si="107"/>
        <v>2.8401203631048069</v>
      </c>
      <c r="DT23" s="1">
        <f t="shared" si="107"/>
        <v>2.9498606259094515</v>
      </c>
      <c r="DU23" s="1">
        <f t="shared" si="107"/>
        <v>2.9498606259094515</v>
      </c>
      <c r="DV23" s="1">
        <f t="shared" si="107"/>
        <v>2.8586228877551729</v>
      </c>
      <c r="DW23" s="1">
        <f t="shared" si="107"/>
        <v>2.8476778260881122</v>
      </c>
      <c r="DX23" s="1">
        <f t="shared" si="107"/>
        <v>2.8127083081066573</v>
      </c>
      <c r="DY23" s="1">
        <f t="shared" si="107"/>
        <v>2.8033571070162031</v>
      </c>
      <c r="DZ23" s="1">
        <f t="shared" si="107"/>
        <v>2.801927541593626</v>
      </c>
      <c r="EA23" s="1">
        <f t="shared" si="107"/>
        <v>2.8024197775801567</v>
      </c>
      <c r="EB23" s="1">
        <f t="shared" si="107"/>
        <v>2.7992158867840291</v>
      </c>
      <c r="EC23" s="1">
        <f t="shared" si="107"/>
        <v>2.7931415574304999</v>
      </c>
      <c r="ED23" s="1">
        <f t="shared" si="107"/>
        <v>2.7925064341517358</v>
      </c>
      <c r="EE23" s="1">
        <f t="shared" si="107"/>
        <v>2.7925064341517358</v>
      </c>
      <c r="EF23" s="1">
        <f t="shared" si="107"/>
        <v>2.7925064341517358</v>
      </c>
      <c r="EG23" s="1">
        <f t="shared" si="107"/>
        <v>2.8070818402886974</v>
      </c>
      <c r="EH23" s="1">
        <f t="shared" si="107"/>
        <v>2.8033932744999555</v>
      </c>
      <c r="EI23" s="7">
        <f t="shared" si="81"/>
        <v>2.7654521673170658</v>
      </c>
      <c r="EJ23" s="7">
        <f t="shared" si="82"/>
        <v>2.754725127906763</v>
      </c>
      <c r="EK23" s="7">
        <f t="shared" si="83"/>
        <v>2.751301767225264</v>
      </c>
      <c r="EL23" s="1">
        <f t="shared" si="84"/>
        <v>2.751301767225264</v>
      </c>
      <c r="EM23" s="1">
        <f t="shared" si="85"/>
        <v>3.0142484466616311</v>
      </c>
      <c r="EN23" s="1">
        <f t="shared" si="86"/>
        <v>2.9887124372237071</v>
      </c>
      <c r="EO23" s="1">
        <f t="shared" si="87"/>
        <v>2.9916209111667103</v>
      </c>
      <c r="EP23" s="1">
        <f t="shared" si="88"/>
        <v>3.0058526851307961</v>
      </c>
      <c r="EQ23" s="1">
        <f t="shared" si="89"/>
        <v>3.0117541846526317</v>
      </c>
      <c r="ER23" s="1">
        <f t="shared" si="90"/>
        <v>3.0162422720629487</v>
      </c>
      <c r="ES23" s="1">
        <f t="shared" si="91"/>
        <v>3.0162422720629487</v>
      </c>
      <c r="ET23" s="1">
        <f t="shared" si="92"/>
        <v>3.018205373322898</v>
      </c>
      <c r="EU23" s="1">
        <f t="shared" si="93"/>
        <v>2.8853589828498629</v>
      </c>
      <c r="EV23" s="1">
        <f t="shared" si="94"/>
        <v>2.863775507189307</v>
      </c>
      <c r="EW23" s="1">
        <f t="shared" si="95"/>
        <v>2.8628412281602653</v>
      </c>
      <c r="EX23" s="1">
        <f t="shared" si="96"/>
        <v>2.8628412281602653</v>
      </c>
      <c r="EY23" s="1">
        <f t="shared" si="97"/>
        <v>2.8685890276002062</v>
      </c>
      <c r="EZ23" s="1">
        <f t="shared" si="98"/>
        <v>2.8628412281602653</v>
      </c>
      <c r="FA23" s="1">
        <f t="shared" si="99"/>
        <v>2.8731441776421489</v>
      </c>
      <c r="FB23" s="1">
        <f t="shared" si="100"/>
        <v>2.8573092051869913</v>
      </c>
      <c r="FC23" s="1">
        <f t="shared" si="102"/>
        <v>2.8846946859761808</v>
      </c>
      <c r="FD23" s="1">
        <f t="shared" ref="FD23:FG73" si="108">(FD$4*FD22)+(1-FD$4)*DB23</f>
        <v>2.8831270151440269</v>
      </c>
      <c r="FE23" s="49">
        <v>2.88</v>
      </c>
      <c r="FF23" s="49">
        <v>2.88</v>
      </c>
      <c r="FG23" s="5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7"/>
      <c r="GD23" s="7"/>
      <c r="GE23" s="7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U23" s="7"/>
      <c r="GV23" s="7"/>
      <c r="GW23" s="7"/>
      <c r="GX23" s="7"/>
      <c r="GY23" s="7"/>
      <c r="GZ23" s="7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7"/>
      <c r="HX23" s="7"/>
      <c r="HY23" s="7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</row>
    <row r="24" spans="1:249">
      <c r="A24" s="10">
        <v>1966</v>
      </c>
      <c r="B24"/>
      <c r="C24" s="7"/>
      <c r="D24" s="7"/>
      <c r="E24" s="7"/>
      <c r="F24" s="7">
        <v>125.3</v>
      </c>
      <c r="G24" s="7">
        <v>126.4</v>
      </c>
      <c r="H24" s="7">
        <v>127.7</v>
      </c>
      <c r="I24" s="1">
        <v>127.9</v>
      </c>
      <c r="J24" s="1">
        <v>98.4</v>
      </c>
      <c r="K24" s="1">
        <v>98.4</v>
      </c>
      <c r="L24" s="1">
        <v>98.4</v>
      </c>
      <c r="M24" s="1">
        <v>98.4</v>
      </c>
      <c r="N24" s="1">
        <v>98.4</v>
      </c>
      <c r="O24" s="1">
        <v>98.4</v>
      </c>
      <c r="P24" s="1">
        <v>98.1</v>
      </c>
      <c r="Q24" s="1">
        <v>98.1</v>
      </c>
      <c r="R24" s="1">
        <v>98.3</v>
      </c>
      <c r="S24" s="1">
        <v>98.4</v>
      </c>
      <c r="T24" s="1">
        <v>98.2</v>
      </c>
      <c r="U24" s="1">
        <v>82.4</v>
      </c>
      <c r="V24" s="1">
        <v>82.5</v>
      </c>
      <c r="W24" s="1">
        <v>82.5</v>
      </c>
      <c r="X24" s="1">
        <v>82.5</v>
      </c>
      <c r="Y24" s="1">
        <v>85.1</v>
      </c>
      <c r="Z24" s="1">
        <v>85.2</v>
      </c>
      <c r="AA24" s="1">
        <v>85.2</v>
      </c>
      <c r="AB24" s="1">
        <v>85.2</v>
      </c>
      <c r="AC24" s="1">
        <v>83.6</v>
      </c>
      <c r="AD24" s="1">
        <v>84.3</v>
      </c>
      <c r="AE24" s="7">
        <v>83.6</v>
      </c>
      <c r="AF24" s="7">
        <v>83.3</v>
      </c>
      <c r="AG24" s="7">
        <v>83.4</v>
      </c>
      <c r="AH24" s="1">
        <v>83.4</v>
      </c>
      <c r="AI24" s="1">
        <v>68</v>
      </c>
      <c r="AJ24" s="1">
        <v>68.099999999999994</v>
      </c>
      <c r="AK24" s="1">
        <v>68</v>
      </c>
      <c r="AL24" s="1">
        <v>68</v>
      </c>
      <c r="AM24" s="1">
        <v>63.6</v>
      </c>
      <c r="AN24" s="1">
        <v>64.599999999999994</v>
      </c>
      <c r="AO24" s="1">
        <v>64.599999999999994</v>
      </c>
      <c r="AP24" s="1">
        <v>64.599999999999994</v>
      </c>
      <c r="AQ24" s="1">
        <v>64.5</v>
      </c>
      <c r="AR24" s="1">
        <v>63.5</v>
      </c>
      <c r="AS24" s="1">
        <v>63.6</v>
      </c>
      <c r="AT24" s="31">
        <v>63.6</v>
      </c>
      <c r="AU24" s="31">
        <v>63.585000000000001</v>
      </c>
      <c r="AV24" s="31">
        <v>63.6</v>
      </c>
      <c r="AW24" s="31">
        <v>63.9</v>
      </c>
      <c r="AX24" s="31">
        <v>46.9</v>
      </c>
      <c r="AY24" s="31">
        <v>47</v>
      </c>
      <c r="AZ24" s="45">
        <v>47</v>
      </c>
      <c r="BA24" s="45">
        <v>42.9</v>
      </c>
      <c r="BB24" s="45">
        <v>43</v>
      </c>
      <c r="BC24" s="5"/>
      <c r="BD24"/>
      <c r="BE24" s="7"/>
      <c r="BF24" s="7"/>
      <c r="BG24" s="7"/>
      <c r="BH24" s="7">
        <f t="shared" ref="BH24:CF24" si="109">100*((F24/F23)-1)</f>
        <v>2.3692810457516256</v>
      </c>
      <c r="BI24" s="7">
        <f t="shared" si="109"/>
        <v>2.5141930251419309</v>
      </c>
      <c r="BJ24" s="7">
        <f t="shared" si="109"/>
        <v>3.3171521035598728</v>
      </c>
      <c r="BK24" s="1">
        <f t="shared" si="109"/>
        <v>3.4789644012945153</v>
      </c>
      <c r="BL24" s="1">
        <f t="shared" si="109"/>
        <v>3.4700315457413478</v>
      </c>
      <c r="BM24" s="1">
        <f t="shared" si="109"/>
        <v>3.4700315457413478</v>
      </c>
      <c r="BN24" s="1">
        <f t="shared" si="109"/>
        <v>3.4700315457413478</v>
      </c>
      <c r="BO24" s="1">
        <f t="shared" si="109"/>
        <v>3.4700315457413478</v>
      </c>
      <c r="BP24" s="1">
        <f t="shared" si="109"/>
        <v>3.4700315457413478</v>
      </c>
      <c r="BQ24" s="1">
        <f t="shared" si="109"/>
        <v>3.1446540880503138</v>
      </c>
      <c r="BR24" s="1">
        <f t="shared" si="109"/>
        <v>2.5078369905956022</v>
      </c>
      <c r="BS24" s="1">
        <f t="shared" si="109"/>
        <v>2.5078369905956022</v>
      </c>
      <c r="BT24" s="1">
        <f t="shared" si="109"/>
        <v>2.5026068821689229</v>
      </c>
      <c r="BU24" s="1">
        <f t="shared" si="109"/>
        <v>2.6068821689259725</v>
      </c>
      <c r="BV24" s="1">
        <f t="shared" si="109"/>
        <v>2.5052192066805867</v>
      </c>
      <c r="BW24" s="1">
        <f t="shared" si="109"/>
        <v>2.4875621890547261</v>
      </c>
      <c r="BX24" s="1">
        <f t="shared" si="109"/>
        <v>2.4844720496894457</v>
      </c>
      <c r="BY24" s="1">
        <f t="shared" si="109"/>
        <v>2.4844720496894457</v>
      </c>
      <c r="BZ24" s="1">
        <f t="shared" si="109"/>
        <v>2.4844720496894457</v>
      </c>
      <c r="CA24" s="1">
        <f t="shared" si="109"/>
        <v>2.1608643457383003</v>
      </c>
      <c r="CB24" s="1">
        <f t="shared" si="109"/>
        <v>2.1582733812949506</v>
      </c>
      <c r="CC24" s="1">
        <f t="shared" si="109"/>
        <v>2.1582733812949506</v>
      </c>
      <c r="CD24" s="1">
        <f t="shared" si="109"/>
        <v>2.1582733812949506</v>
      </c>
      <c r="CE24" s="1">
        <f t="shared" si="109"/>
        <v>2.2004889975550057</v>
      </c>
      <c r="CF24" s="1">
        <f t="shared" si="109"/>
        <v>2.3058252427184289</v>
      </c>
      <c r="CG24" s="7">
        <f t="shared" si="62"/>
        <v>2.0757020757020683</v>
      </c>
      <c r="CH24" s="7">
        <f t="shared" si="63"/>
        <v>1.9583843329253225</v>
      </c>
      <c r="CI24" s="7">
        <f t="shared" si="32"/>
        <v>1.9559902200489088</v>
      </c>
      <c r="CJ24" s="1">
        <f t="shared" si="61"/>
        <v>1.9559902200489088</v>
      </c>
      <c r="CK24" s="1">
        <f t="shared" si="64"/>
        <v>3.5007610350076046</v>
      </c>
      <c r="CL24" s="1">
        <f t="shared" si="65"/>
        <v>3.4954407294832679</v>
      </c>
      <c r="CM24" s="1">
        <f t="shared" si="66"/>
        <v>3.5007610350076046</v>
      </c>
      <c r="CN24" s="1">
        <f t="shared" si="67"/>
        <v>3.3434650455927084</v>
      </c>
      <c r="CO24" s="1">
        <f t="shared" si="68"/>
        <v>3.5830618892508159</v>
      </c>
      <c r="CP24" s="1">
        <f t="shared" si="69"/>
        <v>3.5256410256410131</v>
      </c>
      <c r="CQ24" s="1">
        <f t="shared" si="70"/>
        <v>3.5256410256410131</v>
      </c>
      <c r="CR24" s="1">
        <f t="shared" si="71"/>
        <v>3.5256410256410131</v>
      </c>
      <c r="CS24" s="1">
        <f t="shared" si="72"/>
        <v>3.6977491961414755</v>
      </c>
      <c r="CT24" s="1">
        <f t="shared" si="73"/>
        <v>3.588907014681908</v>
      </c>
      <c r="CU24" s="1">
        <f t="shared" si="74"/>
        <v>3.5830618892508159</v>
      </c>
      <c r="CV24" s="1">
        <f t="shared" si="75"/>
        <v>3.5830618892508159</v>
      </c>
      <c r="CW24" s="1">
        <f t="shared" si="76"/>
        <v>3.5636920370702097</v>
      </c>
      <c r="CX24" s="1">
        <f t="shared" si="77"/>
        <v>3.5830618892508159</v>
      </c>
      <c r="CY24" s="1">
        <f t="shared" si="79"/>
        <v>3.5656401944894611</v>
      </c>
      <c r="CZ24" s="1">
        <f t="shared" si="80"/>
        <v>3.5320088300220709</v>
      </c>
      <c r="DA24" s="1">
        <f t="shared" si="101"/>
        <v>3.524229074889873</v>
      </c>
      <c r="DB24" s="1">
        <f t="shared" si="106"/>
        <v>3.524229074889873</v>
      </c>
      <c r="DC24" s="1">
        <f t="shared" si="106"/>
        <v>3.6231884057970953</v>
      </c>
      <c r="DD24" s="1">
        <f t="shared" si="106"/>
        <v>3.6144578313253017</v>
      </c>
      <c r="DE24" s="5"/>
      <c r="DF24" s="1"/>
      <c r="DG24" s="7"/>
      <c r="DH24" s="7"/>
      <c r="DI24" s="7"/>
      <c r="DJ24" s="7">
        <f t="shared" ref="DJ24:EH24" si="110">(DJ$4*DJ23)+(1-DJ$4)*BH24</f>
        <v>2.77676685389648</v>
      </c>
      <c r="DK24" s="7">
        <f t="shared" si="110"/>
        <v>2.8682016901543164</v>
      </c>
      <c r="DL24" s="7">
        <f t="shared" si="110"/>
        <v>2.9835102170262879</v>
      </c>
      <c r="DM24" s="1">
        <f t="shared" si="110"/>
        <v>3.0017164858964822</v>
      </c>
      <c r="DN24" s="1">
        <f t="shared" si="110"/>
        <v>3.001439004660841</v>
      </c>
      <c r="DO24" s="1">
        <f t="shared" si="110"/>
        <v>3.001439004660841</v>
      </c>
      <c r="DP24" s="1">
        <f t="shared" si="110"/>
        <v>3.001439004660841</v>
      </c>
      <c r="DQ24" s="1">
        <f t="shared" si="110"/>
        <v>3.001439004660841</v>
      </c>
      <c r="DR24" s="1">
        <f t="shared" si="110"/>
        <v>3.001439004660841</v>
      </c>
      <c r="DS24" s="1">
        <f t="shared" si="110"/>
        <v>2.8743848964809535</v>
      </c>
      <c r="DT24" s="1">
        <f t="shared" si="110"/>
        <v>2.9001264507931572</v>
      </c>
      <c r="DU24" s="1">
        <f t="shared" si="110"/>
        <v>2.9001264507931572</v>
      </c>
      <c r="DV24" s="1">
        <f t="shared" si="110"/>
        <v>2.818565838874838</v>
      </c>
      <c r="DW24" s="1">
        <f t="shared" si="110"/>
        <v>2.8205847649398281</v>
      </c>
      <c r="DX24" s="1">
        <f t="shared" si="110"/>
        <v>2.7781112513094164</v>
      </c>
      <c r="DY24" s="1">
        <f t="shared" si="110"/>
        <v>2.7678255234175562</v>
      </c>
      <c r="DZ24" s="1">
        <f t="shared" si="110"/>
        <v>2.7662091189468785</v>
      </c>
      <c r="EA24" s="1">
        <f t="shared" si="110"/>
        <v>2.76664597112857</v>
      </c>
      <c r="EB24" s="1">
        <f t="shared" si="110"/>
        <v>2.7638025652775404</v>
      </c>
      <c r="EC24" s="1">
        <f t="shared" si="110"/>
        <v>2.7220010503261349</v>
      </c>
      <c r="ED24" s="1">
        <f t="shared" si="110"/>
        <v>2.7211458660840919</v>
      </c>
      <c r="EE24" s="1">
        <f t="shared" si="110"/>
        <v>2.7211458660840919</v>
      </c>
      <c r="EF24" s="1">
        <f t="shared" si="110"/>
        <v>2.7211458660840919</v>
      </c>
      <c r="EG24" s="1">
        <f t="shared" si="110"/>
        <v>2.7388312033213151</v>
      </c>
      <c r="EH24" s="1">
        <f t="shared" si="110"/>
        <v>2.7474095359667845</v>
      </c>
      <c r="EI24" s="7">
        <f t="shared" si="81"/>
        <v>2.6878451139781574</v>
      </c>
      <c r="EJ24" s="7">
        <f t="shared" si="82"/>
        <v>2.6651250491197209</v>
      </c>
      <c r="EK24" s="7">
        <f t="shared" si="83"/>
        <v>2.6618174939890711</v>
      </c>
      <c r="EL24" s="1">
        <f t="shared" si="84"/>
        <v>2.6618174939890711</v>
      </c>
      <c r="EM24" s="1">
        <f t="shared" si="85"/>
        <v>3.0689882848331811</v>
      </c>
      <c r="EN24" s="1">
        <f t="shared" si="86"/>
        <v>3.0457268400977155</v>
      </c>
      <c r="EO24" s="1">
        <f t="shared" si="87"/>
        <v>3.0489066806479181</v>
      </c>
      <c r="EP24" s="1">
        <f t="shared" si="88"/>
        <v>3.0438390526351404</v>
      </c>
      <c r="EQ24" s="1">
        <f t="shared" si="89"/>
        <v>3.0760347234197489</v>
      </c>
      <c r="ER24" s="1">
        <f t="shared" si="90"/>
        <v>3.0735571412022091</v>
      </c>
      <c r="ES24" s="1">
        <f t="shared" si="91"/>
        <v>3.0735571412022091</v>
      </c>
      <c r="ET24" s="1">
        <f t="shared" si="92"/>
        <v>3.0752993646311255</v>
      </c>
      <c r="EU24" s="1">
        <f t="shared" si="93"/>
        <v>2.9767648577911903</v>
      </c>
      <c r="EV24" s="1">
        <f t="shared" si="94"/>
        <v>2.9453634913937559</v>
      </c>
      <c r="EW24" s="1">
        <f t="shared" si="95"/>
        <v>2.9438766697506624</v>
      </c>
      <c r="EX24" s="1">
        <f t="shared" si="96"/>
        <v>2.9438766697506624</v>
      </c>
      <c r="EY24" s="1">
        <f t="shared" si="97"/>
        <v>2.946798363108472</v>
      </c>
      <c r="EZ24" s="1">
        <f t="shared" si="98"/>
        <v>2.9438766697506624</v>
      </c>
      <c r="FA24" s="1">
        <f t="shared" si="99"/>
        <v>2.9510601880490732</v>
      </c>
      <c r="FB24" s="1">
        <f t="shared" si="100"/>
        <v>2.9332228591449301</v>
      </c>
      <c r="FC24" s="1">
        <f t="shared" si="102"/>
        <v>2.9566517325004962</v>
      </c>
      <c r="FD24" s="1">
        <f t="shared" si="108"/>
        <v>2.9552604477469639</v>
      </c>
      <c r="FE24" s="1">
        <f t="shared" si="108"/>
        <v>2.9636196514515976</v>
      </c>
      <c r="FF24" s="1">
        <f t="shared" si="108"/>
        <v>2.9626373331207287</v>
      </c>
      <c r="FG24" s="5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7"/>
      <c r="GD24" s="7"/>
      <c r="GE24" s="7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U24" s="7"/>
      <c r="GV24" s="7"/>
      <c r="GW24" s="7"/>
      <c r="GX24" s="7"/>
      <c r="GY24" s="7"/>
      <c r="GZ24" s="7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7"/>
      <c r="HX24" s="7"/>
      <c r="HY24" s="7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</row>
    <row r="25" spans="1:249">
      <c r="A25" s="10">
        <v>1967</v>
      </c>
      <c r="B25"/>
      <c r="C25" s="7"/>
      <c r="D25" s="7"/>
      <c r="E25" s="7"/>
      <c r="F25" s="7"/>
      <c r="G25" s="7">
        <v>127.6</v>
      </c>
      <c r="H25" s="7">
        <v>129</v>
      </c>
      <c r="I25" s="1">
        <v>129.9</v>
      </c>
      <c r="J25" s="1">
        <v>100</v>
      </c>
      <c r="K25" s="1">
        <v>100</v>
      </c>
      <c r="L25" s="1">
        <v>100</v>
      </c>
      <c r="M25" s="1">
        <v>100</v>
      </c>
      <c r="N25" s="1">
        <v>100</v>
      </c>
      <c r="O25" s="1">
        <v>100</v>
      </c>
      <c r="P25" s="1">
        <v>100</v>
      </c>
      <c r="Q25" s="1">
        <v>100</v>
      </c>
      <c r="R25" s="1">
        <v>100</v>
      </c>
      <c r="S25" s="1">
        <v>100</v>
      </c>
      <c r="T25" s="1">
        <v>100</v>
      </c>
      <c r="U25" s="1">
        <v>83.9</v>
      </c>
      <c r="V25" s="1">
        <v>84</v>
      </c>
      <c r="W25" s="1">
        <v>84</v>
      </c>
      <c r="X25" s="1">
        <v>84.1</v>
      </c>
      <c r="Y25" s="1">
        <v>87</v>
      </c>
      <c r="Z25" s="1">
        <v>87.1</v>
      </c>
      <c r="AA25" s="1">
        <v>87.1</v>
      </c>
      <c r="AB25" s="1">
        <v>87.1</v>
      </c>
      <c r="AC25" s="1">
        <v>85.8</v>
      </c>
      <c r="AD25" s="1">
        <v>86.4</v>
      </c>
      <c r="AE25" s="7">
        <v>85.4</v>
      </c>
      <c r="AF25" s="7">
        <v>85.1</v>
      </c>
      <c r="AG25" s="7">
        <v>85.2</v>
      </c>
      <c r="AH25" s="1">
        <v>85.2</v>
      </c>
      <c r="AI25" s="1">
        <v>69.2</v>
      </c>
      <c r="AJ25" s="1">
        <v>69.3</v>
      </c>
      <c r="AK25" s="1">
        <v>69.2</v>
      </c>
      <c r="AL25" s="1">
        <v>69.2</v>
      </c>
      <c r="AM25" s="1">
        <v>64.599999999999994</v>
      </c>
      <c r="AN25" s="1">
        <v>65.8</v>
      </c>
      <c r="AO25" s="1">
        <v>65.8</v>
      </c>
      <c r="AP25" s="1">
        <v>65.8</v>
      </c>
      <c r="AQ25" s="1">
        <v>65.599999999999994</v>
      </c>
      <c r="AR25" s="1">
        <v>64.599999999999994</v>
      </c>
      <c r="AS25" s="1">
        <v>64.7</v>
      </c>
      <c r="AT25" s="31">
        <v>64.7</v>
      </c>
      <c r="AU25" s="31">
        <v>64.686999999999998</v>
      </c>
      <c r="AV25" s="31">
        <v>64.7</v>
      </c>
      <c r="AW25" s="31">
        <v>65</v>
      </c>
      <c r="AX25" s="31">
        <v>47.8</v>
      </c>
      <c r="AY25" s="31">
        <v>47.8</v>
      </c>
      <c r="AZ25" s="45">
        <v>47.8</v>
      </c>
      <c r="BA25" s="45">
        <v>43.7</v>
      </c>
      <c r="BB25" s="45">
        <v>43.8</v>
      </c>
      <c r="BC25" s="45">
        <v>43.8</v>
      </c>
      <c r="BD25"/>
      <c r="BE25" s="7"/>
      <c r="BF25" s="7"/>
      <c r="BG25" s="7"/>
      <c r="BH25" s="7"/>
      <c r="BI25" s="7">
        <f t="shared" ref="BI25:CF25" si="111">100*((G25/G24)-1)</f>
        <v>0.94936708860757779</v>
      </c>
      <c r="BJ25" s="7">
        <f t="shared" si="111"/>
        <v>1.0180109631949819</v>
      </c>
      <c r="BK25" s="1">
        <f t="shared" si="111"/>
        <v>1.5637216575449475</v>
      </c>
      <c r="BL25" s="1">
        <f t="shared" si="111"/>
        <v>1.6260162601625883</v>
      </c>
      <c r="BM25" s="1">
        <f t="shared" si="111"/>
        <v>1.6260162601625883</v>
      </c>
      <c r="BN25" s="1">
        <f t="shared" si="111"/>
        <v>1.6260162601625883</v>
      </c>
      <c r="BO25" s="1">
        <f t="shared" si="111"/>
        <v>1.6260162601625883</v>
      </c>
      <c r="BP25" s="1">
        <f t="shared" si="111"/>
        <v>1.6260162601625883</v>
      </c>
      <c r="BQ25" s="1">
        <f t="shared" si="111"/>
        <v>1.6260162601625883</v>
      </c>
      <c r="BR25" s="1">
        <f t="shared" si="111"/>
        <v>1.9367991845056221</v>
      </c>
      <c r="BS25" s="1">
        <f t="shared" si="111"/>
        <v>1.9367991845056221</v>
      </c>
      <c r="BT25" s="1">
        <f t="shared" si="111"/>
        <v>1.7293997965412089</v>
      </c>
      <c r="BU25" s="1">
        <f t="shared" si="111"/>
        <v>1.6260162601625883</v>
      </c>
      <c r="BV25" s="1">
        <f t="shared" si="111"/>
        <v>1.8329938900203624</v>
      </c>
      <c r="BW25" s="1">
        <f t="shared" si="111"/>
        <v>1.8203883495145678</v>
      </c>
      <c r="BX25" s="1">
        <f t="shared" si="111"/>
        <v>1.8181818181818077</v>
      </c>
      <c r="BY25" s="1">
        <f t="shared" si="111"/>
        <v>1.8181818181818077</v>
      </c>
      <c r="BZ25" s="1">
        <f t="shared" si="111"/>
        <v>1.9393939393939297</v>
      </c>
      <c r="CA25" s="1">
        <f t="shared" si="111"/>
        <v>2.2326674500587673</v>
      </c>
      <c r="CB25" s="1">
        <f t="shared" si="111"/>
        <v>2.2300469483568008</v>
      </c>
      <c r="CC25" s="1">
        <f t="shared" si="111"/>
        <v>2.2300469483568008</v>
      </c>
      <c r="CD25" s="1">
        <f t="shared" si="111"/>
        <v>2.2300469483568008</v>
      </c>
      <c r="CE25" s="1">
        <f t="shared" si="111"/>
        <v>2.6315789473684292</v>
      </c>
      <c r="CF25" s="1">
        <f t="shared" si="111"/>
        <v>2.4911032028469782</v>
      </c>
      <c r="CG25" s="7">
        <f t="shared" si="62"/>
        <v>2.1531100478469067</v>
      </c>
      <c r="CH25" s="7">
        <f t="shared" si="63"/>
        <v>2.1608643457383003</v>
      </c>
      <c r="CI25" s="7">
        <f t="shared" si="32"/>
        <v>2.1582733812949506</v>
      </c>
      <c r="CJ25" s="1">
        <f t="shared" si="61"/>
        <v>2.1582733812949506</v>
      </c>
      <c r="CK25" s="1">
        <f t="shared" si="64"/>
        <v>1.7647058823529349</v>
      </c>
      <c r="CL25" s="1">
        <f t="shared" si="65"/>
        <v>1.7621145374449476</v>
      </c>
      <c r="CM25" s="1">
        <f t="shared" si="66"/>
        <v>1.7647058823529349</v>
      </c>
      <c r="CN25" s="1">
        <f t="shared" si="67"/>
        <v>1.7647058823529349</v>
      </c>
      <c r="CO25" s="1">
        <f t="shared" si="68"/>
        <v>1.5723270440251458</v>
      </c>
      <c r="CP25" s="1">
        <f t="shared" si="69"/>
        <v>1.8575851393188847</v>
      </c>
      <c r="CQ25" s="1">
        <f t="shared" si="70"/>
        <v>1.8575851393188847</v>
      </c>
      <c r="CR25" s="1">
        <f t="shared" si="71"/>
        <v>1.8575851393188847</v>
      </c>
      <c r="CS25" s="1">
        <f t="shared" si="72"/>
        <v>1.7054263565891459</v>
      </c>
      <c r="CT25" s="1">
        <f t="shared" si="73"/>
        <v>1.7322834645669305</v>
      </c>
      <c r="CU25" s="1">
        <f t="shared" si="74"/>
        <v>1.7295597484276781</v>
      </c>
      <c r="CV25" s="1">
        <f t="shared" si="75"/>
        <v>1.7295597484276781</v>
      </c>
      <c r="CW25" s="1">
        <f t="shared" si="76"/>
        <v>1.7331131556184598</v>
      </c>
      <c r="CX25" s="1">
        <f t="shared" si="77"/>
        <v>1.7295597484276781</v>
      </c>
      <c r="CY25" s="1">
        <f t="shared" si="79"/>
        <v>1.7214397496087663</v>
      </c>
      <c r="CZ25" s="1">
        <f t="shared" si="80"/>
        <v>1.9189765458422103</v>
      </c>
      <c r="DA25" s="1">
        <f t="shared" si="101"/>
        <v>1.7021276595744705</v>
      </c>
      <c r="DB25" s="1">
        <f t="shared" si="106"/>
        <v>1.7021276595744705</v>
      </c>
      <c r="DC25" s="1">
        <f t="shared" si="106"/>
        <v>1.8648018648018683</v>
      </c>
      <c r="DD25" s="1">
        <f t="shared" si="106"/>
        <v>1.8604651162790642</v>
      </c>
      <c r="DE25" s="5"/>
      <c r="DF25" s="1"/>
      <c r="DG25" s="7"/>
      <c r="DH25" s="7"/>
      <c r="DI25" s="7"/>
      <c r="DJ25" s="7"/>
      <c r="DK25" s="7">
        <f t="shared" ref="DK25:EH25" si="112">(DK$4*DK24)+(1-DK$4)*BI25</f>
        <v>2.6523045107540093</v>
      </c>
      <c r="DL25" s="7">
        <f t="shared" si="112"/>
        <v>2.762362576331499</v>
      </c>
      <c r="DM25" s="1">
        <f t="shared" si="112"/>
        <v>2.8399208693367903</v>
      </c>
      <c r="DN25" s="1">
        <f t="shared" si="112"/>
        <v>2.846683669948388</v>
      </c>
      <c r="DO25" s="1">
        <f t="shared" si="112"/>
        <v>2.846683669948388</v>
      </c>
      <c r="DP25" s="1">
        <f t="shared" si="112"/>
        <v>2.846683669948388</v>
      </c>
      <c r="DQ25" s="1">
        <f t="shared" si="112"/>
        <v>2.846683669948388</v>
      </c>
      <c r="DR25" s="1">
        <f t="shared" si="112"/>
        <v>2.846683669948388</v>
      </c>
      <c r="DS25" s="1">
        <f t="shared" si="112"/>
        <v>2.7339250219218396</v>
      </c>
      <c r="DT25" s="1">
        <f t="shared" si="112"/>
        <v>2.7917379323334428</v>
      </c>
      <c r="DU25" s="1">
        <f t="shared" si="112"/>
        <v>2.7917379323334428</v>
      </c>
      <c r="DV25" s="1">
        <f t="shared" si="112"/>
        <v>2.6960186030427984</v>
      </c>
      <c r="DW25" s="1">
        <f t="shared" si="112"/>
        <v>2.686178198280067</v>
      </c>
      <c r="DX25" s="1">
        <f t="shared" si="112"/>
        <v>2.6717716156054907</v>
      </c>
      <c r="DY25" s="1">
        <f t="shared" si="112"/>
        <v>2.6612248745967721</v>
      </c>
      <c r="DZ25" s="1">
        <f t="shared" si="112"/>
        <v>2.6595420721546854</v>
      </c>
      <c r="EA25" s="1">
        <f t="shared" si="112"/>
        <v>2.6599297720260289</v>
      </c>
      <c r="EB25" s="1">
        <f t="shared" si="112"/>
        <v>2.6710444417487684</v>
      </c>
      <c r="EC25" s="1">
        <f t="shared" si="112"/>
        <v>2.6669438067271489</v>
      </c>
      <c r="ED25" s="1">
        <f t="shared" si="112"/>
        <v>2.6658899982472297</v>
      </c>
      <c r="EE25" s="1">
        <f t="shared" si="112"/>
        <v>2.6658899982472297</v>
      </c>
      <c r="EF25" s="1">
        <f t="shared" si="112"/>
        <v>2.6658899982472297</v>
      </c>
      <c r="EG25" s="1">
        <f t="shared" si="112"/>
        <v>2.7267637434548511</v>
      </c>
      <c r="EH25" s="1">
        <f t="shared" si="112"/>
        <v>2.7185712951208063</v>
      </c>
      <c r="EI25" s="7">
        <f t="shared" si="81"/>
        <v>2.627679536178428</v>
      </c>
      <c r="EJ25" s="7">
        <f t="shared" si="82"/>
        <v>2.6083882863707553</v>
      </c>
      <c r="EK25" s="7">
        <f t="shared" si="83"/>
        <v>2.6051613582561326</v>
      </c>
      <c r="EL25" s="1">
        <f t="shared" si="84"/>
        <v>2.6051613582561326</v>
      </c>
      <c r="EM25" s="1">
        <f t="shared" si="85"/>
        <v>2.9222372873214857</v>
      </c>
      <c r="EN25" s="1">
        <f t="shared" si="86"/>
        <v>2.9013015335273225</v>
      </c>
      <c r="EO25" s="1">
        <f t="shared" si="87"/>
        <v>2.9044151596423982</v>
      </c>
      <c r="EP25" s="1">
        <f t="shared" si="88"/>
        <v>2.8999177144860933</v>
      </c>
      <c r="EQ25" s="1">
        <f t="shared" si="89"/>
        <v>2.906845442403978</v>
      </c>
      <c r="ER25" s="1">
        <f t="shared" si="90"/>
        <v>2.9367423655958396</v>
      </c>
      <c r="ES25" s="1">
        <f t="shared" si="91"/>
        <v>2.9367423655958396</v>
      </c>
      <c r="ET25" s="1">
        <f t="shared" si="92"/>
        <v>2.9382885632058109</v>
      </c>
      <c r="EU25" s="1">
        <f t="shared" si="93"/>
        <v>2.8337205348196934</v>
      </c>
      <c r="EV25" s="1">
        <f t="shared" si="94"/>
        <v>2.8088741056136337</v>
      </c>
      <c r="EW25" s="1">
        <f t="shared" si="95"/>
        <v>2.8072481151058963</v>
      </c>
      <c r="EX25" s="1">
        <f t="shared" si="96"/>
        <v>2.8072481151058963</v>
      </c>
      <c r="EY25" s="1">
        <f t="shared" si="97"/>
        <v>2.8102408855823988</v>
      </c>
      <c r="EZ25" s="1">
        <f t="shared" si="98"/>
        <v>2.8072481151058963</v>
      </c>
      <c r="FA25" s="1">
        <f t="shared" si="99"/>
        <v>2.8127097621300083</v>
      </c>
      <c r="FB25" s="1">
        <f t="shared" si="100"/>
        <v>2.8191051972668784</v>
      </c>
      <c r="FC25" s="1">
        <f t="shared" si="102"/>
        <v>2.8154992805819266</v>
      </c>
      <c r="FD25" s="1">
        <f t="shared" si="108"/>
        <v>2.814264535872955</v>
      </c>
      <c r="FE25" s="1">
        <f t="shared" si="108"/>
        <v>2.8399864521016709</v>
      </c>
      <c r="FF25" s="1">
        <f t="shared" si="108"/>
        <v>2.8386267109244816</v>
      </c>
      <c r="FG25" s="49">
        <v>2.84</v>
      </c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7"/>
      <c r="GD25" s="7"/>
      <c r="GE25" s="7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U25" s="7"/>
      <c r="GV25" s="7"/>
      <c r="GW25" s="7"/>
      <c r="GX25" s="7"/>
      <c r="GY25" s="7"/>
      <c r="GZ25" s="7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7"/>
      <c r="HX25" s="7"/>
      <c r="HY25" s="7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</row>
    <row r="26" spans="1:249">
      <c r="A26" s="10">
        <v>1968</v>
      </c>
      <c r="B26"/>
      <c r="C26" s="7"/>
      <c r="D26" s="7"/>
      <c r="E26" s="7"/>
      <c r="F26" s="7"/>
      <c r="G26" s="7"/>
      <c r="H26" s="7">
        <v>133.4</v>
      </c>
      <c r="I26" s="1">
        <v>134.19999999999999</v>
      </c>
      <c r="J26" s="1">
        <v>102.9</v>
      </c>
      <c r="K26" s="1">
        <v>102.9</v>
      </c>
      <c r="L26" s="1">
        <v>102.9</v>
      </c>
      <c r="M26" s="1">
        <v>102.9</v>
      </c>
      <c r="N26" s="1">
        <v>102.7</v>
      </c>
      <c r="O26" s="1">
        <v>102.6</v>
      </c>
      <c r="P26" s="1">
        <v>103.2</v>
      </c>
      <c r="Q26" s="1">
        <v>103.2</v>
      </c>
      <c r="R26" s="1">
        <v>103.2</v>
      </c>
      <c r="S26" s="1">
        <v>103.2</v>
      </c>
      <c r="T26" s="1">
        <v>103.3</v>
      </c>
      <c r="U26" s="1">
        <v>86.7</v>
      </c>
      <c r="V26" s="1">
        <v>86.8</v>
      </c>
      <c r="W26" s="1">
        <v>86.8</v>
      </c>
      <c r="X26" s="1">
        <v>86.8</v>
      </c>
      <c r="Y26" s="1">
        <v>89.3</v>
      </c>
      <c r="Z26" s="1">
        <v>89.4</v>
      </c>
      <c r="AA26" s="1">
        <v>89.4</v>
      </c>
      <c r="AB26" s="1">
        <v>89.4</v>
      </c>
      <c r="AC26" s="1">
        <v>88.3</v>
      </c>
      <c r="AD26" s="1">
        <v>89</v>
      </c>
      <c r="AE26" s="7">
        <v>87.8</v>
      </c>
      <c r="AF26" s="7">
        <v>87.6</v>
      </c>
      <c r="AG26" s="7">
        <v>87.7</v>
      </c>
      <c r="AH26" s="1">
        <v>87.7</v>
      </c>
      <c r="AI26" s="1">
        <v>71.599999999999994</v>
      </c>
      <c r="AJ26" s="1">
        <v>71.7</v>
      </c>
      <c r="AK26" s="1">
        <v>71.599999999999994</v>
      </c>
      <c r="AL26" s="1">
        <v>71.599999999999994</v>
      </c>
      <c r="AM26" s="1">
        <v>66.900000000000006</v>
      </c>
      <c r="AN26" s="1">
        <v>67.8</v>
      </c>
      <c r="AO26" s="1">
        <v>67.8</v>
      </c>
      <c r="AP26" s="1">
        <v>67.8</v>
      </c>
      <c r="AQ26" s="1">
        <v>67.7</v>
      </c>
      <c r="AR26" s="1">
        <v>66.8</v>
      </c>
      <c r="AS26" s="1">
        <v>66.900000000000006</v>
      </c>
      <c r="AT26" s="31">
        <v>66.900000000000006</v>
      </c>
      <c r="AU26" s="31">
        <v>66.893000000000001</v>
      </c>
      <c r="AV26" s="31">
        <v>66.900000000000006</v>
      </c>
      <c r="AW26" s="31">
        <v>67.2</v>
      </c>
      <c r="AX26" s="31">
        <v>49.4</v>
      </c>
      <c r="AY26" s="31">
        <v>49.4</v>
      </c>
      <c r="AZ26" s="45">
        <v>49.4</v>
      </c>
      <c r="BA26" s="45">
        <v>45.2</v>
      </c>
      <c r="BB26" s="45">
        <v>45.3</v>
      </c>
      <c r="BC26" s="45">
        <v>45.3</v>
      </c>
      <c r="BD26"/>
      <c r="BE26" s="7"/>
      <c r="BF26" s="7"/>
      <c r="BG26" s="7"/>
      <c r="BH26" s="7"/>
      <c r="BI26" s="7"/>
      <c r="BJ26" s="7">
        <f t="shared" ref="BJ26:CF26" si="113">100*((H26/H25)-1)</f>
        <v>3.4108527131782918</v>
      </c>
      <c r="BK26" s="1">
        <f t="shared" si="113"/>
        <v>3.3102386451116184</v>
      </c>
      <c r="BL26" s="1">
        <f t="shared" si="113"/>
        <v>2.9000000000000137</v>
      </c>
      <c r="BM26" s="1">
        <f t="shared" si="113"/>
        <v>2.9000000000000137</v>
      </c>
      <c r="BN26" s="1">
        <f t="shared" si="113"/>
        <v>2.9000000000000137</v>
      </c>
      <c r="BO26" s="1">
        <f t="shared" si="113"/>
        <v>2.9000000000000137</v>
      </c>
      <c r="BP26" s="1">
        <f t="shared" si="113"/>
        <v>2.7000000000000135</v>
      </c>
      <c r="BQ26" s="1">
        <f t="shared" si="113"/>
        <v>2.6000000000000023</v>
      </c>
      <c r="BR26" s="1">
        <f t="shared" si="113"/>
        <v>3.2000000000000028</v>
      </c>
      <c r="BS26" s="1">
        <f t="shared" si="113"/>
        <v>3.2000000000000028</v>
      </c>
      <c r="BT26" s="1">
        <f t="shared" si="113"/>
        <v>3.2000000000000028</v>
      </c>
      <c r="BU26" s="1">
        <f t="shared" si="113"/>
        <v>3.2000000000000028</v>
      </c>
      <c r="BV26" s="1">
        <f t="shared" si="113"/>
        <v>3.2999999999999918</v>
      </c>
      <c r="BW26" s="1">
        <f t="shared" si="113"/>
        <v>3.3373063170440975</v>
      </c>
      <c r="BX26" s="1">
        <f t="shared" si="113"/>
        <v>3.3333333333333215</v>
      </c>
      <c r="BY26" s="1">
        <f t="shared" si="113"/>
        <v>3.3333333333333215</v>
      </c>
      <c r="BZ26" s="1">
        <f t="shared" si="113"/>
        <v>3.2104637336504149</v>
      </c>
      <c r="CA26" s="1">
        <f t="shared" si="113"/>
        <v>2.643678160919527</v>
      </c>
      <c r="CB26" s="1">
        <f t="shared" si="113"/>
        <v>2.640642939150406</v>
      </c>
      <c r="CC26" s="1">
        <f t="shared" si="113"/>
        <v>2.640642939150406</v>
      </c>
      <c r="CD26" s="1">
        <f t="shared" si="113"/>
        <v>2.640642939150406</v>
      </c>
      <c r="CE26" s="1">
        <f t="shared" si="113"/>
        <v>2.9137529137529095</v>
      </c>
      <c r="CF26" s="1">
        <f t="shared" si="113"/>
        <v>3.009259259259256</v>
      </c>
      <c r="CG26" s="7">
        <f t="shared" si="62"/>
        <v>2.8103044496486929</v>
      </c>
      <c r="CH26" s="7">
        <f t="shared" si="63"/>
        <v>2.9377203290246845</v>
      </c>
      <c r="CI26" s="7">
        <f t="shared" si="32"/>
        <v>2.934272300469476</v>
      </c>
      <c r="CJ26" s="1">
        <f t="shared" si="61"/>
        <v>2.934272300469476</v>
      </c>
      <c r="CK26" s="1">
        <f t="shared" si="64"/>
        <v>3.4682080924855363</v>
      </c>
      <c r="CL26" s="1">
        <f t="shared" si="65"/>
        <v>3.4632034632034792</v>
      </c>
      <c r="CM26" s="1">
        <f t="shared" si="66"/>
        <v>3.4682080924855363</v>
      </c>
      <c r="CN26" s="1">
        <f t="shared" si="67"/>
        <v>3.4682080924855363</v>
      </c>
      <c r="CO26" s="1">
        <f t="shared" si="68"/>
        <v>3.5603715170278827</v>
      </c>
      <c r="CP26" s="1">
        <f t="shared" si="69"/>
        <v>3.039513677811545</v>
      </c>
      <c r="CQ26" s="1">
        <f t="shared" si="70"/>
        <v>3.039513677811545</v>
      </c>
      <c r="CR26" s="1">
        <f t="shared" si="71"/>
        <v>3.039513677811545</v>
      </c>
      <c r="CS26" s="1">
        <f t="shared" si="72"/>
        <v>3.2012195121951414</v>
      </c>
      <c r="CT26" s="1">
        <f t="shared" si="73"/>
        <v>3.4055727554179516</v>
      </c>
      <c r="CU26" s="1">
        <f t="shared" si="74"/>
        <v>3.4003091190108137</v>
      </c>
      <c r="CV26" s="1">
        <f t="shared" si="75"/>
        <v>3.4003091190108137</v>
      </c>
      <c r="CW26" s="1">
        <f t="shared" si="76"/>
        <v>3.4102679054524243</v>
      </c>
      <c r="CX26" s="1">
        <f t="shared" si="77"/>
        <v>3.4003091190108137</v>
      </c>
      <c r="CY26" s="1">
        <f t="shared" si="79"/>
        <v>3.3846153846153859</v>
      </c>
      <c r="CZ26" s="1">
        <f t="shared" si="80"/>
        <v>3.3472803347280422</v>
      </c>
      <c r="DA26" s="1">
        <f t="shared" si="101"/>
        <v>3.3472803347280422</v>
      </c>
      <c r="DB26" s="1">
        <f t="shared" si="106"/>
        <v>3.3472803347280422</v>
      </c>
      <c r="DC26" s="1">
        <f t="shared" si="106"/>
        <v>3.4324942791762014</v>
      </c>
      <c r="DD26" s="1">
        <f t="shared" si="106"/>
        <v>3.4246575342465668</v>
      </c>
      <c r="DE26" s="1">
        <f t="shared" si="106"/>
        <v>3.4246575342465668</v>
      </c>
      <c r="DF26" s="1"/>
      <c r="DG26" s="7"/>
      <c r="DH26" s="7"/>
      <c r="DI26" s="7"/>
      <c r="DJ26" s="7"/>
      <c r="DK26" s="7"/>
      <c r="DL26" s="7">
        <f t="shared" ref="DL26:EH26" si="114">(DL$4*DL25)+(1-DL$4)*BJ26</f>
        <v>2.8353272765205015</v>
      </c>
      <c r="DM26" s="1">
        <f t="shared" si="114"/>
        <v>2.8928385523563489</v>
      </c>
      <c r="DN26" s="1">
        <f t="shared" si="114"/>
        <v>2.8526825430481555</v>
      </c>
      <c r="DO26" s="1">
        <f t="shared" si="114"/>
        <v>2.8526825430481555</v>
      </c>
      <c r="DP26" s="1">
        <f t="shared" si="114"/>
        <v>2.8526825430481555</v>
      </c>
      <c r="DQ26" s="1">
        <f t="shared" si="114"/>
        <v>2.8526825430481555</v>
      </c>
      <c r="DR26" s="1">
        <f t="shared" si="114"/>
        <v>2.8301795947245973</v>
      </c>
      <c r="DS26" s="1">
        <f t="shared" si="114"/>
        <v>2.718856482684147</v>
      </c>
      <c r="DT26" s="1">
        <f t="shared" si="114"/>
        <v>2.8376734333892903</v>
      </c>
      <c r="DU26" s="1">
        <f t="shared" si="114"/>
        <v>2.8376734333892903</v>
      </c>
      <c r="DV26" s="1">
        <f t="shared" si="114"/>
        <v>2.7527239397016112</v>
      </c>
      <c r="DW26" s="1">
        <f t="shared" si="114"/>
        <v>2.7439907255381728</v>
      </c>
      <c r="DX26" s="1">
        <f t="shared" si="114"/>
        <v>2.7424565699525996</v>
      </c>
      <c r="DY26" s="1">
        <f t="shared" si="114"/>
        <v>2.7372940034063156</v>
      </c>
      <c r="DZ26" s="1">
        <f t="shared" si="114"/>
        <v>2.7353535218105249</v>
      </c>
      <c r="EA26" s="1">
        <f t="shared" si="114"/>
        <v>2.7356975997310187</v>
      </c>
      <c r="EB26" s="1">
        <f t="shared" si="114"/>
        <v>2.7317370640007335</v>
      </c>
      <c r="EC26" s="1">
        <f t="shared" si="114"/>
        <v>2.6643260786005332</v>
      </c>
      <c r="ED26" s="1">
        <f t="shared" si="114"/>
        <v>2.6630493319163415</v>
      </c>
      <c r="EE26" s="1">
        <f t="shared" si="114"/>
        <v>2.6630493319163415</v>
      </c>
      <c r="EF26" s="1">
        <f t="shared" si="114"/>
        <v>2.6630493319163415</v>
      </c>
      <c r="EG26" s="1">
        <f t="shared" si="114"/>
        <v>2.747802781636262</v>
      </c>
      <c r="EH26" s="1">
        <f t="shared" si="114"/>
        <v>2.7512779762972457</v>
      </c>
      <c r="EI26" s="7">
        <f t="shared" si="81"/>
        <v>2.6482275311305061</v>
      </c>
      <c r="EJ26" s="7">
        <f t="shared" si="82"/>
        <v>2.6454429960564214</v>
      </c>
      <c r="EK26" s="7">
        <f t="shared" si="83"/>
        <v>2.6421911908828544</v>
      </c>
      <c r="EL26" s="1">
        <f t="shared" si="84"/>
        <v>2.6421911908828544</v>
      </c>
      <c r="EM26" s="1">
        <f t="shared" si="85"/>
        <v>2.983667051395376</v>
      </c>
      <c r="EN26" s="1">
        <f t="shared" si="86"/>
        <v>2.9645237839593732</v>
      </c>
      <c r="EO26" s="1">
        <f t="shared" si="87"/>
        <v>2.9678501758071802</v>
      </c>
      <c r="EP26" s="1">
        <f t="shared" si="88"/>
        <v>2.9638587595305772</v>
      </c>
      <c r="EQ26" s="1">
        <f t="shared" si="89"/>
        <v>2.9803767598307758</v>
      </c>
      <c r="ER26" s="1">
        <f t="shared" si="90"/>
        <v>2.948305653235511</v>
      </c>
      <c r="ES26" s="1">
        <f t="shared" si="91"/>
        <v>2.948305653235511</v>
      </c>
      <c r="ET26" s="1">
        <f t="shared" si="92"/>
        <v>2.9496778808209063</v>
      </c>
      <c r="EU26" s="1">
        <f t="shared" si="93"/>
        <v>2.8750695873038938</v>
      </c>
      <c r="EV26" s="1">
        <f t="shared" si="94"/>
        <v>2.8760115000200508</v>
      </c>
      <c r="EW26" s="1">
        <f t="shared" si="95"/>
        <v>2.8739762207238453</v>
      </c>
      <c r="EX26" s="1">
        <f t="shared" si="96"/>
        <v>2.8739762207238453</v>
      </c>
      <c r="EY26" s="1">
        <f t="shared" si="97"/>
        <v>2.8777527706867674</v>
      </c>
      <c r="EZ26" s="1">
        <f t="shared" si="98"/>
        <v>2.8739762207238453</v>
      </c>
      <c r="FA26" s="1">
        <f t="shared" si="99"/>
        <v>2.877057575473712</v>
      </c>
      <c r="FB26" s="1">
        <f t="shared" si="100"/>
        <v>2.878532686387262</v>
      </c>
      <c r="FC26" s="1">
        <f t="shared" si="102"/>
        <v>2.8753324884864129</v>
      </c>
      <c r="FD26" s="1">
        <f t="shared" si="108"/>
        <v>2.8742366707593354</v>
      </c>
      <c r="FE26" s="1">
        <f t="shared" si="108"/>
        <v>2.90665231717148</v>
      </c>
      <c r="FF26" s="1">
        <f t="shared" si="108"/>
        <v>2.9045638175906268</v>
      </c>
      <c r="FG26" s="1">
        <f t="shared" si="108"/>
        <v>2.9057825914006465</v>
      </c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7"/>
      <c r="GD26" s="7"/>
      <c r="GE26" s="7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U26" s="7"/>
      <c r="GV26" s="7"/>
      <c r="GW26" s="7"/>
      <c r="GX26" s="7"/>
      <c r="GY26" s="7"/>
      <c r="GZ26" s="7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7"/>
      <c r="HX26" s="7"/>
      <c r="HY26" s="7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</row>
    <row r="27" spans="1:249">
      <c r="A27" s="10">
        <v>1969</v>
      </c>
      <c r="B27"/>
      <c r="C27" s="7"/>
      <c r="D27" s="7"/>
      <c r="E27" s="7"/>
      <c r="F27" s="7"/>
      <c r="G27" s="7"/>
      <c r="H27" s="7"/>
      <c r="I27" s="1">
        <v>134.80000000000001</v>
      </c>
      <c r="J27" s="1">
        <v>103.2</v>
      </c>
      <c r="K27" s="1">
        <v>102.7</v>
      </c>
      <c r="L27" s="1">
        <v>102.7</v>
      </c>
      <c r="M27" s="1">
        <v>102.7</v>
      </c>
      <c r="N27" s="1">
        <v>102.5</v>
      </c>
      <c r="O27" s="1">
        <v>102.2</v>
      </c>
      <c r="P27" s="1">
        <v>103.1</v>
      </c>
      <c r="Q27" s="1">
        <v>103.1</v>
      </c>
      <c r="R27" s="1">
        <v>102.9</v>
      </c>
      <c r="S27" s="1">
        <v>102.9</v>
      </c>
      <c r="T27" s="1">
        <v>103</v>
      </c>
      <c r="U27" s="1">
        <v>86.4</v>
      </c>
      <c r="V27" s="1">
        <v>86.5</v>
      </c>
      <c r="W27" s="1">
        <v>86.5</v>
      </c>
      <c r="X27" s="1">
        <v>86.6</v>
      </c>
      <c r="Y27" s="1">
        <v>88.9</v>
      </c>
      <c r="Z27" s="1">
        <v>89</v>
      </c>
      <c r="AA27" s="1">
        <v>89</v>
      </c>
      <c r="AB27" s="1">
        <v>89</v>
      </c>
      <c r="AC27" s="1">
        <v>88</v>
      </c>
      <c r="AD27" s="1">
        <v>88.7</v>
      </c>
      <c r="AE27" s="7">
        <v>87.8</v>
      </c>
      <c r="AF27" s="7">
        <v>87.6</v>
      </c>
      <c r="AG27" s="7">
        <v>87.7</v>
      </c>
      <c r="AH27" s="1">
        <v>87.7</v>
      </c>
      <c r="AI27" s="1">
        <v>71.7</v>
      </c>
      <c r="AJ27" s="1">
        <v>71.7</v>
      </c>
      <c r="AK27" s="1">
        <v>71.599999999999994</v>
      </c>
      <c r="AL27" s="1">
        <v>71.7</v>
      </c>
      <c r="AM27" s="1">
        <v>67.099999999999994</v>
      </c>
      <c r="AN27" s="1">
        <v>67.900000000000006</v>
      </c>
      <c r="AO27" s="1">
        <v>67.900000000000006</v>
      </c>
      <c r="AP27" s="1">
        <v>67.900000000000006</v>
      </c>
      <c r="AQ27" s="1">
        <v>67.8</v>
      </c>
      <c r="AR27" s="1">
        <v>66.900000000000006</v>
      </c>
      <c r="AS27" s="1">
        <v>67</v>
      </c>
      <c r="AT27" s="31">
        <v>67</v>
      </c>
      <c r="AU27" s="31">
        <v>66.992999999999995</v>
      </c>
      <c r="AV27" s="31">
        <v>67</v>
      </c>
      <c r="AW27" s="31">
        <v>67.3</v>
      </c>
      <c r="AX27" s="31">
        <v>49.5</v>
      </c>
      <c r="AY27" s="31">
        <v>49.5</v>
      </c>
      <c r="AZ27" s="45">
        <v>49.5</v>
      </c>
      <c r="BA27" s="45">
        <v>45.3</v>
      </c>
      <c r="BB27" s="45">
        <v>45.4</v>
      </c>
      <c r="BC27" s="45">
        <v>45.4</v>
      </c>
      <c r="BD27"/>
      <c r="BE27" s="7"/>
      <c r="BF27" s="7"/>
      <c r="BG27" s="7"/>
      <c r="BH27" s="7"/>
      <c r="BI27" s="7"/>
      <c r="BJ27" s="7"/>
      <c r="BK27" s="1">
        <f t="shared" ref="BK27:CF27" si="115">100*((I27/I26)-1)</f>
        <v>0.44709388971686526</v>
      </c>
      <c r="BL27" s="1">
        <f t="shared" si="115"/>
        <v>0.29154518950436081</v>
      </c>
      <c r="BM27" s="1">
        <f t="shared" si="115"/>
        <v>-0.19436345966958868</v>
      </c>
      <c r="BN27" s="1">
        <f t="shared" si="115"/>
        <v>-0.19436345966958868</v>
      </c>
      <c r="BO27" s="1">
        <f t="shared" si="115"/>
        <v>-0.19436345966958868</v>
      </c>
      <c r="BP27" s="1">
        <f t="shared" si="115"/>
        <v>-0.19474196689386325</v>
      </c>
      <c r="BQ27" s="1">
        <f t="shared" si="115"/>
        <v>-0.38986354775827348</v>
      </c>
      <c r="BR27" s="1">
        <f t="shared" si="115"/>
        <v>-9.6899224806212825E-2</v>
      </c>
      <c r="BS27" s="1">
        <f t="shared" si="115"/>
        <v>-9.6899224806212825E-2</v>
      </c>
      <c r="BT27" s="1">
        <f t="shared" si="115"/>
        <v>-0.29069767441860517</v>
      </c>
      <c r="BU27" s="1">
        <f t="shared" si="115"/>
        <v>-0.29069767441860517</v>
      </c>
      <c r="BV27" s="1">
        <f t="shared" si="115"/>
        <v>-0.29041626331074433</v>
      </c>
      <c r="BW27" s="1">
        <f t="shared" si="115"/>
        <v>-0.34602076124566894</v>
      </c>
      <c r="BX27" s="1">
        <f t="shared" si="115"/>
        <v>-0.34562211981566948</v>
      </c>
      <c r="BY27" s="1">
        <f t="shared" si="115"/>
        <v>-0.34562211981566948</v>
      </c>
      <c r="BZ27" s="1">
        <f t="shared" si="115"/>
        <v>-0.23041474654378336</v>
      </c>
      <c r="CA27" s="1">
        <f t="shared" si="115"/>
        <v>-0.44792833146695132</v>
      </c>
      <c r="CB27" s="1">
        <f t="shared" si="115"/>
        <v>-0.44742729306488371</v>
      </c>
      <c r="CC27" s="1">
        <f t="shared" si="115"/>
        <v>-0.44742729306488371</v>
      </c>
      <c r="CD27" s="1">
        <f t="shared" si="115"/>
        <v>-0.44742729306488371</v>
      </c>
      <c r="CE27" s="1">
        <f t="shared" si="115"/>
        <v>-0.33975084937711841</v>
      </c>
      <c r="CF27" s="1">
        <f t="shared" si="115"/>
        <v>-0.3370786516853852</v>
      </c>
      <c r="CG27" s="7">
        <f t="shared" si="62"/>
        <v>0</v>
      </c>
      <c r="CH27" s="7">
        <f t="shared" si="63"/>
        <v>0</v>
      </c>
      <c r="CI27" s="7">
        <f t="shared" si="32"/>
        <v>0</v>
      </c>
      <c r="CJ27" s="1">
        <f t="shared" si="61"/>
        <v>0</v>
      </c>
      <c r="CK27" s="1">
        <f t="shared" si="64"/>
        <v>0.13966480446927498</v>
      </c>
      <c r="CL27" s="1">
        <f t="shared" si="65"/>
        <v>0</v>
      </c>
      <c r="CM27" s="1">
        <f t="shared" si="66"/>
        <v>0</v>
      </c>
      <c r="CN27" s="1">
        <f t="shared" si="67"/>
        <v>0.13966480446927498</v>
      </c>
      <c r="CO27" s="1">
        <f t="shared" si="68"/>
        <v>0.2989536621823552</v>
      </c>
      <c r="CP27" s="1">
        <f t="shared" si="69"/>
        <v>0.1474926253687503</v>
      </c>
      <c r="CQ27" s="1">
        <f t="shared" si="70"/>
        <v>0.1474926253687503</v>
      </c>
      <c r="CR27" s="1">
        <f t="shared" si="71"/>
        <v>0.1474926253687503</v>
      </c>
      <c r="CS27" s="1">
        <f t="shared" si="72"/>
        <v>0.14771048744459669</v>
      </c>
      <c r="CT27" s="1">
        <f t="shared" si="73"/>
        <v>0.14970059880241582</v>
      </c>
      <c r="CU27" s="1">
        <f t="shared" si="74"/>
        <v>0.1494768310911665</v>
      </c>
      <c r="CV27" s="1">
        <f t="shared" si="75"/>
        <v>0.1494768310911665</v>
      </c>
      <c r="CW27" s="1">
        <f t="shared" si="76"/>
        <v>0.14949247305398039</v>
      </c>
      <c r="CX27" s="1">
        <f t="shared" si="77"/>
        <v>0.1494768310911665</v>
      </c>
      <c r="CY27" s="1">
        <f t="shared" si="79"/>
        <v>0.14880952380951218</v>
      </c>
      <c r="CZ27" s="1">
        <f t="shared" si="80"/>
        <v>0.20242914979757831</v>
      </c>
      <c r="DA27" s="1">
        <f t="shared" si="101"/>
        <v>0.20242914979757831</v>
      </c>
      <c r="DB27" s="1">
        <f t="shared" si="106"/>
        <v>0.20242914979757831</v>
      </c>
      <c r="DC27" s="1">
        <f t="shared" si="106"/>
        <v>0.22123893805308104</v>
      </c>
      <c r="DD27" s="1">
        <f t="shared" si="106"/>
        <v>0.22075055187638082</v>
      </c>
      <c r="DE27" s="1">
        <f t="shared" si="106"/>
        <v>0.22075055187638082</v>
      </c>
      <c r="DF27" s="1"/>
      <c r="DG27" s="7"/>
      <c r="DH27" s="7"/>
      <c r="DI27" s="7"/>
      <c r="DJ27" s="7"/>
      <c r="DK27" s="7"/>
      <c r="DL27" s="7"/>
      <c r="DM27" s="18">
        <f t="shared" ref="DM27:EH27" si="116">(DM$4*DM26)+(1-DM$4)*BK27</f>
        <v>2.6176562235763776</v>
      </c>
      <c r="DN27" s="1">
        <f t="shared" si="116"/>
        <v>2.5645168354665042</v>
      </c>
      <c r="DO27" s="1">
        <f t="shared" si="116"/>
        <v>2.5098449493548478</v>
      </c>
      <c r="DP27" s="1">
        <f t="shared" si="116"/>
        <v>2.5098449493548478</v>
      </c>
      <c r="DQ27" s="1">
        <f t="shared" si="116"/>
        <v>2.5098449493548478</v>
      </c>
      <c r="DR27" s="1">
        <f t="shared" si="116"/>
        <v>2.4898313268050134</v>
      </c>
      <c r="DS27" s="1">
        <f t="shared" si="116"/>
        <v>2.3690796516968691</v>
      </c>
      <c r="DT27" s="1">
        <f t="shared" si="116"/>
        <v>2.5074907489937912</v>
      </c>
      <c r="DU27" s="1">
        <f t="shared" si="116"/>
        <v>2.5074907489937912</v>
      </c>
      <c r="DV27" s="1">
        <f t="shared" si="116"/>
        <v>2.4102941431548772</v>
      </c>
      <c r="DW27" s="1">
        <f t="shared" si="116"/>
        <v>2.4025435443265306</v>
      </c>
      <c r="DX27" s="1">
        <f t="shared" si="116"/>
        <v>2.401213666758359</v>
      </c>
      <c r="DY27" s="1">
        <f t="shared" si="116"/>
        <v>2.39037563933518</v>
      </c>
      <c r="DZ27" s="1">
        <f t="shared" si="116"/>
        <v>2.3886983435622482</v>
      </c>
      <c r="EA27" s="1">
        <f t="shared" si="116"/>
        <v>2.389003707644421</v>
      </c>
      <c r="EB27" s="1">
        <f t="shared" si="116"/>
        <v>2.3984513184046476</v>
      </c>
      <c r="EC27" s="1">
        <f t="shared" si="116"/>
        <v>2.3141515778029618</v>
      </c>
      <c r="ED27" s="1">
        <f t="shared" si="116"/>
        <v>2.3130748581484029</v>
      </c>
      <c r="EE27" s="1">
        <f t="shared" si="116"/>
        <v>2.3130748581484029</v>
      </c>
      <c r="EF27" s="1">
        <f t="shared" si="116"/>
        <v>2.3130748581484029</v>
      </c>
      <c r="EG27" s="1">
        <f t="shared" si="116"/>
        <v>2.4004074826117212</v>
      </c>
      <c r="EH27" s="1">
        <f t="shared" si="116"/>
        <v>2.4037923282761899</v>
      </c>
      <c r="EI27" s="7">
        <f t="shared" si="81"/>
        <v>2.3502628947202386</v>
      </c>
      <c r="EJ27" s="7">
        <f t="shared" si="82"/>
        <v>2.34779166089054</v>
      </c>
      <c r="EK27" s="7">
        <f t="shared" si="83"/>
        <v>2.3449057317358686</v>
      </c>
      <c r="EL27" s="1">
        <f t="shared" si="84"/>
        <v>2.3449057317358686</v>
      </c>
      <c r="EM27" s="1">
        <f t="shared" si="85"/>
        <v>2.6636748734220705</v>
      </c>
      <c r="EN27" s="1">
        <f t="shared" si="86"/>
        <v>2.6309711563873903</v>
      </c>
      <c r="EO27" s="1">
        <f t="shared" si="87"/>
        <v>2.6339232801159218</v>
      </c>
      <c r="EP27" s="1">
        <f t="shared" si="88"/>
        <v>2.6460953063983292</v>
      </c>
      <c r="EQ27" s="1">
        <f t="shared" si="89"/>
        <v>2.6786771328308885</v>
      </c>
      <c r="ER27" s="1">
        <f t="shared" si="90"/>
        <v>2.6331728990853418</v>
      </c>
      <c r="ES27" s="1">
        <f t="shared" si="91"/>
        <v>2.6331728990853418</v>
      </c>
      <c r="ET27" s="1">
        <f t="shared" si="92"/>
        <v>2.6343907308385255</v>
      </c>
      <c r="EU27" s="1">
        <f t="shared" si="93"/>
        <v>2.5682014828842958</v>
      </c>
      <c r="EV27" s="1">
        <f t="shared" si="94"/>
        <v>2.5692613333997838</v>
      </c>
      <c r="EW27" s="1">
        <f t="shared" si="95"/>
        <v>2.5674298758614973</v>
      </c>
      <c r="EX27" s="1">
        <f t="shared" si="96"/>
        <v>2.5674298758614973</v>
      </c>
      <c r="EY27" s="1">
        <f t="shared" si="97"/>
        <v>2.5707832682325384</v>
      </c>
      <c r="EZ27" s="1">
        <f t="shared" si="98"/>
        <v>2.5674298758614973</v>
      </c>
      <c r="FA27" s="1">
        <f t="shared" si="99"/>
        <v>2.5700894508714751</v>
      </c>
      <c r="FB27" s="1">
        <f t="shared" si="100"/>
        <v>2.5774315884254193</v>
      </c>
      <c r="FC27" s="1">
        <f t="shared" si="102"/>
        <v>2.5745914599645099</v>
      </c>
      <c r="FD27" s="1">
        <f t="shared" si="108"/>
        <v>2.5736189378858545</v>
      </c>
      <c r="FE27" s="1">
        <f t="shared" si="108"/>
        <v>2.6045037246830165</v>
      </c>
      <c r="FF27" s="1">
        <f t="shared" si="108"/>
        <v>2.6025952614483905</v>
      </c>
      <c r="FG27" s="1">
        <f t="shared" si="108"/>
        <v>2.603676905238085</v>
      </c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7"/>
      <c r="GD27" s="7"/>
      <c r="GE27" s="7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U27" s="17"/>
      <c r="GV27" s="7"/>
      <c r="GW27" s="7"/>
      <c r="GX27" s="7"/>
      <c r="GY27" s="7"/>
      <c r="GZ27" s="7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7"/>
      <c r="HX27" s="7"/>
      <c r="HY27" s="7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8"/>
      <c r="IO27" s="17"/>
    </row>
    <row r="28" spans="1:249">
      <c r="A28" s="10">
        <v>1970</v>
      </c>
      <c r="B28"/>
      <c r="C28" s="7"/>
      <c r="D28" s="7"/>
      <c r="E28" s="7"/>
      <c r="F28" s="7"/>
      <c r="G28" s="7"/>
      <c r="H28" s="7"/>
      <c r="I28" s="4"/>
      <c r="J28" s="1">
        <v>103.8</v>
      </c>
      <c r="K28" s="1">
        <v>103.5</v>
      </c>
      <c r="L28" s="1">
        <v>103.4</v>
      </c>
      <c r="M28" s="1">
        <v>103.4</v>
      </c>
      <c r="N28" s="1">
        <v>103</v>
      </c>
      <c r="O28" s="1">
        <v>102.8</v>
      </c>
      <c r="P28" s="1">
        <v>103.2</v>
      </c>
      <c r="Q28" s="1">
        <v>103.3</v>
      </c>
      <c r="R28" s="1">
        <v>103.1</v>
      </c>
      <c r="S28" s="1">
        <v>103</v>
      </c>
      <c r="T28" s="1">
        <v>103.3</v>
      </c>
      <c r="U28" s="1">
        <v>86.7</v>
      </c>
      <c r="V28" s="1">
        <v>86.8</v>
      </c>
      <c r="W28" s="1">
        <v>86.8</v>
      </c>
      <c r="X28" s="1">
        <v>86.8</v>
      </c>
      <c r="Y28" s="1">
        <v>89.1</v>
      </c>
      <c r="Z28" s="1">
        <v>89.3</v>
      </c>
      <c r="AA28" s="1">
        <v>89.3</v>
      </c>
      <c r="AB28" s="1">
        <v>89.3</v>
      </c>
      <c r="AC28" s="1">
        <v>88.4</v>
      </c>
      <c r="AD28" s="1">
        <v>89.1</v>
      </c>
      <c r="AE28" s="7">
        <v>88.6</v>
      </c>
      <c r="AF28" s="7">
        <v>88.5</v>
      </c>
      <c r="AG28" s="7">
        <v>88.5</v>
      </c>
      <c r="AH28" s="1">
        <v>88.5</v>
      </c>
      <c r="AI28" s="1">
        <v>72.599999999999994</v>
      </c>
      <c r="AJ28" s="1">
        <v>72.7</v>
      </c>
      <c r="AK28" s="1">
        <v>72.599999999999994</v>
      </c>
      <c r="AL28" s="1">
        <v>72.7</v>
      </c>
      <c r="AM28" s="1">
        <v>68</v>
      </c>
      <c r="AN28" s="1">
        <v>68.900000000000006</v>
      </c>
      <c r="AO28" s="1">
        <v>68.900000000000006</v>
      </c>
      <c r="AP28" s="1">
        <v>68.900000000000006</v>
      </c>
      <c r="AQ28" s="1">
        <v>68.8</v>
      </c>
      <c r="AR28" s="1">
        <v>67.900000000000006</v>
      </c>
      <c r="AS28" s="1">
        <v>68</v>
      </c>
      <c r="AT28" s="31">
        <v>68</v>
      </c>
      <c r="AU28" s="31">
        <v>67.988</v>
      </c>
      <c r="AV28" s="31">
        <v>68</v>
      </c>
      <c r="AW28" s="31">
        <v>68.3</v>
      </c>
      <c r="AX28" s="31">
        <v>50.2</v>
      </c>
      <c r="AY28" s="31">
        <v>50.2</v>
      </c>
      <c r="AZ28" s="45">
        <v>50.2</v>
      </c>
      <c r="BA28" s="45">
        <v>46</v>
      </c>
      <c r="BB28" s="45">
        <v>46.1</v>
      </c>
      <c r="BC28" s="45">
        <v>46.1</v>
      </c>
      <c r="BD28"/>
      <c r="BE28" s="7"/>
      <c r="BF28" s="7"/>
      <c r="BG28" s="7"/>
      <c r="BH28" s="7"/>
      <c r="BI28" s="7"/>
      <c r="BJ28" s="7"/>
      <c r="BK28" s="4"/>
      <c r="BL28" s="1">
        <f t="shared" ref="BL28:CF28" si="117">100*((J28/J27)-1)</f>
        <v>0.58139534883721034</v>
      </c>
      <c r="BM28" s="1">
        <f t="shared" si="117"/>
        <v>0.778967867575453</v>
      </c>
      <c r="BN28" s="1">
        <f t="shared" si="117"/>
        <v>0.68159688412852137</v>
      </c>
      <c r="BO28" s="1">
        <f t="shared" si="117"/>
        <v>0.68159688412852137</v>
      </c>
      <c r="BP28" s="1">
        <f t="shared" si="117"/>
        <v>0.48780487804878092</v>
      </c>
      <c r="BQ28" s="1">
        <f t="shared" si="117"/>
        <v>0.58708414872798986</v>
      </c>
      <c r="BR28" s="1">
        <f t="shared" si="117"/>
        <v>9.6993210475271319E-2</v>
      </c>
      <c r="BS28" s="1">
        <f t="shared" si="117"/>
        <v>0.19398642095054264</v>
      </c>
      <c r="BT28" s="1">
        <f t="shared" si="117"/>
        <v>0.19436345966956647</v>
      </c>
      <c r="BU28" s="1">
        <f t="shared" si="117"/>
        <v>9.7181729834794339E-2</v>
      </c>
      <c r="BV28" s="1">
        <f t="shared" si="117"/>
        <v>0.29126213592232109</v>
      </c>
      <c r="BW28" s="1">
        <f t="shared" si="117"/>
        <v>0.34722222222220989</v>
      </c>
      <c r="BX28" s="1">
        <f t="shared" si="117"/>
        <v>0.34682080924854919</v>
      </c>
      <c r="BY28" s="1">
        <f t="shared" si="117"/>
        <v>0.34682080924854919</v>
      </c>
      <c r="BZ28" s="1">
        <f t="shared" si="117"/>
        <v>0.23094688221709792</v>
      </c>
      <c r="CA28" s="1">
        <f t="shared" si="117"/>
        <v>0.22497187851517886</v>
      </c>
      <c r="CB28" s="1">
        <f t="shared" si="117"/>
        <v>0.3370786516853963</v>
      </c>
      <c r="CC28" s="1">
        <f t="shared" si="117"/>
        <v>0.3370786516853963</v>
      </c>
      <c r="CD28" s="1">
        <f t="shared" si="117"/>
        <v>0.3370786516853963</v>
      </c>
      <c r="CE28" s="1">
        <f t="shared" si="117"/>
        <v>0.45454545454546302</v>
      </c>
      <c r="CF28" s="1">
        <f t="shared" si="117"/>
        <v>0.45095828635850488</v>
      </c>
      <c r="CG28" s="7">
        <f t="shared" si="62"/>
        <v>0.91116173120728838</v>
      </c>
      <c r="CH28" s="7">
        <f t="shared" si="63"/>
        <v>1.0273972602739878</v>
      </c>
      <c r="CI28" s="7">
        <f t="shared" si="32"/>
        <v>0.91220068415049926</v>
      </c>
      <c r="CJ28" s="1">
        <f t="shared" si="61"/>
        <v>0.91220068415049926</v>
      </c>
      <c r="CK28" s="1">
        <f t="shared" si="64"/>
        <v>1.2552301255229992</v>
      </c>
      <c r="CL28" s="1">
        <f t="shared" si="65"/>
        <v>1.3947001394700065</v>
      </c>
      <c r="CM28" s="1">
        <f t="shared" si="66"/>
        <v>1.3966480446927276</v>
      </c>
      <c r="CN28" s="1">
        <f t="shared" si="67"/>
        <v>1.3947001394700065</v>
      </c>
      <c r="CO28" s="1">
        <f t="shared" si="68"/>
        <v>1.3412816691505292</v>
      </c>
      <c r="CP28" s="1">
        <f t="shared" si="69"/>
        <v>1.4727540500736325</v>
      </c>
      <c r="CQ28" s="1">
        <f t="shared" si="70"/>
        <v>1.4727540500736325</v>
      </c>
      <c r="CR28" s="1">
        <f t="shared" si="71"/>
        <v>1.4727540500736325</v>
      </c>
      <c r="CS28" s="1">
        <f t="shared" si="72"/>
        <v>1.4749262536873253</v>
      </c>
      <c r="CT28" s="1">
        <f t="shared" si="73"/>
        <v>1.4947683109117982</v>
      </c>
      <c r="CU28" s="1">
        <f t="shared" si="74"/>
        <v>1.4925373134328401</v>
      </c>
      <c r="CV28" s="1">
        <f t="shared" si="75"/>
        <v>1.4925373134328401</v>
      </c>
      <c r="CW28" s="1">
        <f t="shared" si="76"/>
        <v>1.4852298001283737</v>
      </c>
      <c r="CX28" s="1">
        <f t="shared" si="77"/>
        <v>1.4925373134328401</v>
      </c>
      <c r="CY28" s="1">
        <f t="shared" si="79"/>
        <v>1.4858841010401136</v>
      </c>
      <c r="CZ28" s="1">
        <f t="shared" si="80"/>
        <v>1.4141414141414232</v>
      </c>
      <c r="DA28" s="1">
        <f t="shared" si="101"/>
        <v>1.4141414141414232</v>
      </c>
      <c r="DB28" s="1">
        <f t="shared" si="106"/>
        <v>1.4141414141414232</v>
      </c>
      <c r="DC28" s="1">
        <f t="shared" si="106"/>
        <v>1.5452538631346657</v>
      </c>
      <c r="DD28" s="1">
        <f t="shared" si="106"/>
        <v>1.5418502202643181</v>
      </c>
      <c r="DE28" s="1">
        <f t="shared" si="106"/>
        <v>1.5418502202643181</v>
      </c>
      <c r="DF28" s="1"/>
      <c r="DG28" s="7"/>
      <c r="DH28" s="7"/>
      <c r="DI28" s="7"/>
      <c r="DJ28" s="7"/>
      <c r="DK28" s="7"/>
      <c r="DL28" s="7"/>
      <c r="DM28" s="4"/>
      <c r="DN28" s="18">
        <f t="shared" ref="DN28:EH28" si="118">(DN$4*DN27)+(1-DN$4)*BL28</f>
        <v>2.3413864338017212</v>
      </c>
      <c r="DO28" s="1">
        <f t="shared" si="118"/>
        <v>2.3150957617262842</v>
      </c>
      <c r="DP28" s="1">
        <f t="shared" si="118"/>
        <v>2.3041400906826826</v>
      </c>
      <c r="DQ28" s="1">
        <f t="shared" si="118"/>
        <v>2.3041400906826826</v>
      </c>
      <c r="DR28" s="1">
        <f t="shared" si="118"/>
        <v>2.2645738382112235</v>
      </c>
      <c r="DS28" s="1">
        <f t="shared" si="118"/>
        <v>2.1685788881162615</v>
      </c>
      <c r="DT28" s="1">
        <f t="shared" si="118"/>
        <v>2.2362742412770604</v>
      </c>
      <c r="DU28" s="1">
        <f t="shared" si="118"/>
        <v>2.2471874072923654</v>
      </c>
      <c r="DV28" s="1">
        <f t="shared" si="118"/>
        <v>2.1609692748595939</v>
      </c>
      <c r="DW28" s="1">
        <f t="shared" si="118"/>
        <v>2.1431563554334727</v>
      </c>
      <c r="DX28" s="1">
        <f t="shared" si="118"/>
        <v>2.1638130154402813</v>
      </c>
      <c r="DY28" s="1">
        <f t="shared" si="118"/>
        <v>2.1604907605232091</v>
      </c>
      <c r="DZ28" s="1">
        <f t="shared" si="118"/>
        <v>2.1589570203737716</v>
      </c>
      <c r="EA28" s="1">
        <f t="shared" si="118"/>
        <v>2.1592280264951396</v>
      </c>
      <c r="EB28" s="1">
        <f t="shared" si="118"/>
        <v>2.154575116811591</v>
      </c>
      <c r="EC28" s="1">
        <f t="shared" si="118"/>
        <v>2.079088063744464</v>
      </c>
      <c r="ED28" s="1">
        <f t="shared" si="118"/>
        <v>2.0907461555404838</v>
      </c>
      <c r="EE28" s="1">
        <f t="shared" si="118"/>
        <v>2.0907461555404838</v>
      </c>
      <c r="EF28" s="1">
        <f t="shared" si="118"/>
        <v>2.0907461555404838</v>
      </c>
      <c r="EG28" s="1">
        <f t="shared" si="118"/>
        <v>2.1814693192999766</v>
      </c>
      <c r="EH28" s="1">
        <f t="shared" si="118"/>
        <v>2.184069710627397</v>
      </c>
      <c r="EI28" s="7">
        <f t="shared" si="81"/>
        <v>2.1883427991457176</v>
      </c>
      <c r="EJ28" s="7">
        <f t="shared" si="82"/>
        <v>2.1992278260715916</v>
      </c>
      <c r="EK28" s="7">
        <f t="shared" si="83"/>
        <v>2.1837052934922969</v>
      </c>
      <c r="EL28" s="1">
        <f t="shared" si="84"/>
        <v>2.1837052934922969</v>
      </c>
      <c r="EM28" s="1">
        <f t="shared" si="85"/>
        <v>2.5052040765292727</v>
      </c>
      <c r="EN28" s="1">
        <f t="shared" si="86"/>
        <v>2.4918724423493681</v>
      </c>
      <c r="EO28" s="1">
        <f t="shared" si="87"/>
        <v>2.4947115766921901</v>
      </c>
      <c r="EP28" s="1">
        <f t="shared" si="88"/>
        <v>2.5052949025296374</v>
      </c>
      <c r="EQ28" s="1">
        <f t="shared" si="89"/>
        <v>2.5282004277940882</v>
      </c>
      <c r="ER28" s="1">
        <f t="shared" si="90"/>
        <v>2.5026086721203757</v>
      </c>
      <c r="ES28" s="1">
        <f t="shared" si="91"/>
        <v>2.5026086721203757</v>
      </c>
      <c r="ET28" s="1">
        <f t="shared" si="92"/>
        <v>2.5036894798485161</v>
      </c>
      <c r="EU28" s="1">
        <f t="shared" si="93"/>
        <v>2.4451919029540683</v>
      </c>
      <c r="EV28" s="1">
        <f t="shared" si="94"/>
        <v>2.4483650286044298</v>
      </c>
      <c r="EW28" s="1">
        <f t="shared" si="95"/>
        <v>2.4464886169329523</v>
      </c>
      <c r="EX28" s="1">
        <f t="shared" si="96"/>
        <v>2.4464886169329523</v>
      </c>
      <c r="EY28" s="1">
        <f t="shared" si="97"/>
        <v>2.4486425002565024</v>
      </c>
      <c r="EZ28" s="1">
        <f t="shared" si="98"/>
        <v>2.4464886169329523</v>
      </c>
      <c r="FA28" s="1">
        <f t="shared" si="99"/>
        <v>2.4481003660745735</v>
      </c>
      <c r="FB28" s="1">
        <f t="shared" si="100"/>
        <v>2.4465442950393412</v>
      </c>
      <c r="FC28" s="1">
        <f t="shared" si="102"/>
        <v>2.4440237228983723</v>
      </c>
      <c r="FD28" s="1">
        <f t="shared" si="108"/>
        <v>2.4431606238901145</v>
      </c>
      <c r="FE28" s="1">
        <f t="shared" si="108"/>
        <v>2.4853225002022237</v>
      </c>
      <c r="FF28" s="1">
        <f t="shared" si="108"/>
        <v>2.4832458072172123</v>
      </c>
      <c r="FG28" s="1">
        <f t="shared" si="108"/>
        <v>2.4842057501353869</v>
      </c>
      <c r="FH28" s="18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7"/>
      <c r="GD28" s="7"/>
      <c r="GE28" s="7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U28" s="17"/>
      <c r="GV28" s="7"/>
      <c r="GW28" s="7"/>
      <c r="GX28" s="7"/>
      <c r="GY28" s="7"/>
      <c r="GZ28" s="7"/>
      <c r="HA28" s="4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7"/>
      <c r="HX28" s="7"/>
      <c r="HY28" s="7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8"/>
      <c r="IO28" s="17"/>
    </row>
    <row r="29" spans="1:249">
      <c r="A29" s="10">
        <v>1971</v>
      </c>
      <c r="B29"/>
      <c r="C29" s="7"/>
      <c r="D29" s="7"/>
      <c r="E29" s="7"/>
      <c r="F29" s="7"/>
      <c r="G29" s="7"/>
      <c r="H29" s="7"/>
      <c r="I29" s="4"/>
      <c r="J29" s="4"/>
      <c r="K29" s="1">
        <v>107</v>
      </c>
      <c r="L29" s="1">
        <v>107.1</v>
      </c>
      <c r="M29" s="1">
        <v>107.6</v>
      </c>
      <c r="N29" s="1">
        <v>106.9</v>
      </c>
      <c r="O29" s="1">
        <v>106.4</v>
      </c>
      <c r="P29" s="1">
        <v>106.3</v>
      </c>
      <c r="Q29" s="1">
        <v>106.3</v>
      </c>
      <c r="R29" s="1">
        <v>106.3</v>
      </c>
      <c r="S29" s="1">
        <v>106.2</v>
      </c>
      <c r="T29" s="1">
        <v>106.8</v>
      </c>
      <c r="U29" s="1">
        <v>89.6</v>
      </c>
      <c r="V29" s="1">
        <v>89.7</v>
      </c>
      <c r="W29" s="1">
        <v>89.7</v>
      </c>
      <c r="X29" s="1">
        <v>89.7</v>
      </c>
      <c r="Y29" s="1">
        <v>91.8</v>
      </c>
      <c r="Z29" s="1">
        <v>91.9</v>
      </c>
      <c r="AA29" s="1">
        <v>91.9</v>
      </c>
      <c r="AB29" s="1">
        <v>91.9</v>
      </c>
      <c r="AC29" s="1">
        <v>91</v>
      </c>
      <c r="AD29" s="1">
        <v>91.8</v>
      </c>
      <c r="AE29" s="7">
        <v>91.6</v>
      </c>
      <c r="AF29" s="7">
        <v>91.2</v>
      </c>
      <c r="AG29" s="7">
        <v>91.3</v>
      </c>
      <c r="AH29" s="1">
        <v>91.3</v>
      </c>
      <c r="AI29" s="1">
        <v>75.599999999999994</v>
      </c>
      <c r="AJ29" s="1">
        <v>75.7</v>
      </c>
      <c r="AK29" s="1">
        <v>75.599999999999994</v>
      </c>
      <c r="AL29" s="1">
        <v>75.7</v>
      </c>
      <c r="AM29" s="1">
        <v>70.7</v>
      </c>
      <c r="AN29" s="1">
        <v>71.8</v>
      </c>
      <c r="AO29" s="1">
        <v>71.8</v>
      </c>
      <c r="AP29" s="1">
        <v>71.8</v>
      </c>
      <c r="AQ29" s="1">
        <v>71.599999999999994</v>
      </c>
      <c r="AR29" s="1">
        <v>70.599999999999994</v>
      </c>
      <c r="AS29" s="1">
        <v>70.7</v>
      </c>
      <c r="AT29" s="31">
        <v>70.7</v>
      </c>
      <c r="AU29" s="31">
        <v>70.703000000000003</v>
      </c>
      <c r="AV29" s="31">
        <v>70.7</v>
      </c>
      <c r="AW29" s="31">
        <v>71.099999999999994</v>
      </c>
      <c r="AX29" s="31">
        <v>52.2</v>
      </c>
      <c r="AY29" s="31">
        <v>52.3</v>
      </c>
      <c r="AZ29" s="45">
        <v>52.3</v>
      </c>
      <c r="BA29" s="45">
        <v>47.8</v>
      </c>
      <c r="BB29" s="45">
        <v>47.9</v>
      </c>
      <c r="BC29" s="45">
        <v>47.9</v>
      </c>
      <c r="BD29"/>
      <c r="BE29" s="7"/>
      <c r="BF29" s="7"/>
      <c r="BG29" s="7"/>
      <c r="BH29" s="7"/>
      <c r="BI29" s="7"/>
      <c r="BJ29" s="7"/>
      <c r="BK29" s="4"/>
      <c r="BL29" s="4"/>
      <c r="BM29" s="1">
        <f t="shared" ref="BM29:CF29" si="119">100*((K29/K28)-1)</f>
        <v>3.3816425120772875</v>
      </c>
      <c r="BN29" s="1">
        <f t="shared" si="119"/>
        <v>3.5783365570599468</v>
      </c>
      <c r="BO29" s="1">
        <f t="shared" si="119"/>
        <v>4.0618955512572441</v>
      </c>
      <c r="BP29" s="1">
        <f t="shared" si="119"/>
        <v>3.7864077669903073</v>
      </c>
      <c r="BQ29" s="1">
        <f t="shared" si="119"/>
        <v>3.5019455252918386</v>
      </c>
      <c r="BR29" s="1">
        <f t="shared" si="119"/>
        <v>3.0038759689922534</v>
      </c>
      <c r="BS29" s="1">
        <f t="shared" si="119"/>
        <v>2.9041626331074433</v>
      </c>
      <c r="BT29" s="1">
        <f t="shared" si="119"/>
        <v>3.103782735208549</v>
      </c>
      <c r="BU29" s="1">
        <f t="shared" si="119"/>
        <v>3.1067961165048619</v>
      </c>
      <c r="BV29" s="1">
        <f t="shared" si="119"/>
        <v>3.3881897386253579</v>
      </c>
      <c r="BW29" s="1">
        <f t="shared" si="119"/>
        <v>3.3448673587081812</v>
      </c>
      <c r="BX29" s="1">
        <f t="shared" si="119"/>
        <v>3.3410138248848087</v>
      </c>
      <c r="BY29" s="1">
        <f t="shared" si="119"/>
        <v>3.3410138248848087</v>
      </c>
      <c r="BZ29" s="1">
        <f t="shared" si="119"/>
        <v>3.3410138248848087</v>
      </c>
      <c r="CA29" s="1">
        <f t="shared" si="119"/>
        <v>3.0303030303030276</v>
      </c>
      <c r="CB29" s="1">
        <f t="shared" si="119"/>
        <v>2.9115341545352891</v>
      </c>
      <c r="CC29" s="1">
        <f t="shared" si="119"/>
        <v>2.9115341545352891</v>
      </c>
      <c r="CD29" s="1">
        <f t="shared" si="119"/>
        <v>2.9115341545352891</v>
      </c>
      <c r="CE29" s="1">
        <f t="shared" si="119"/>
        <v>2.9411764705882248</v>
      </c>
      <c r="CF29" s="1">
        <f t="shared" si="119"/>
        <v>3.0303030303030276</v>
      </c>
      <c r="CG29" s="7">
        <f t="shared" si="62"/>
        <v>3.3860045146726803</v>
      </c>
      <c r="CH29" s="7">
        <f t="shared" si="63"/>
        <v>3.050847457627115</v>
      </c>
      <c r="CI29" s="7">
        <f t="shared" si="32"/>
        <v>3.1638418079096065</v>
      </c>
      <c r="CJ29" s="1">
        <f t="shared" si="61"/>
        <v>3.1638418079096065</v>
      </c>
      <c r="CK29" s="1">
        <f t="shared" si="64"/>
        <v>4.1322314049586861</v>
      </c>
      <c r="CL29" s="1">
        <f t="shared" si="65"/>
        <v>4.126547455295726</v>
      </c>
      <c r="CM29" s="1">
        <f t="shared" si="66"/>
        <v>4.1322314049586861</v>
      </c>
      <c r="CN29" s="1">
        <f t="shared" si="67"/>
        <v>4.126547455295726</v>
      </c>
      <c r="CO29" s="1">
        <f t="shared" si="68"/>
        <v>3.9705882352941257</v>
      </c>
      <c r="CP29" s="1">
        <f t="shared" si="69"/>
        <v>4.2089985486211789</v>
      </c>
      <c r="CQ29" s="1">
        <f t="shared" si="70"/>
        <v>4.2089985486211789</v>
      </c>
      <c r="CR29" s="1">
        <f t="shared" si="71"/>
        <v>4.2089985486211789</v>
      </c>
      <c r="CS29" s="1">
        <f t="shared" si="72"/>
        <v>4.0697674418604501</v>
      </c>
      <c r="CT29" s="1">
        <f t="shared" si="73"/>
        <v>3.9764359351988077</v>
      </c>
      <c r="CU29" s="1">
        <f t="shared" si="74"/>
        <v>3.9705882352941257</v>
      </c>
      <c r="CV29" s="1">
        <f t="shared" si="75"/>
        <v>3.9705882352941257</v>
      </c>
      <c r="CW29" s="1">
        <f t="shared" si="76"/>
        <v>3.9933517679590524</v>
      </c>
      <c r="CX29" s="1">
        <f t="shared" si="77"/>
        <v>3.9705882352941257</v>
      </c>
      <c r="CY29" s="1">
        <f t="shared" si="79"/>
        <v>4.0995607613469875</v>
      </c>
      <c r="CZ29" s="1">
        <f t="shared" si="80"/>
        <v>3.9840637450199168</v>
      </c>
      <c r="DA29" s="1">
        <f t="shared" si="101"/>
        <v>4.1832669322709126</v>
      </c>
      <c r="DB29" s="1">
        <f t="shared" si="106"/>
        <v>4.1832669322709126</v>
      </c>
      <c r="DC29" s="1">
        <f t="shared" si="106"/>
        <v>3.9130434782608692</v>
      </c>
      <c r="DD29" s="1">
        <f t="shared" si="106"/>
        <v>3.9045553145336198</v>
      </c>
      <c r="DE29" s="1">
        <f t="shared" si="106"/>
        <v>3.9045553145336198</v>
      </c>
      <c r="DF29" s="1"/>
      <c r="DG29" s="7"/>
      <c r="DH29" s="7"/>
      <c r="DI29" s="7"/>
      <c r="DJ29" s="7"/>
      <c r="DK29" s="7"/>
      <c r="DL29" s="7"/>
      <c r="DM29" s="4"/>
      <c r="DN29" s="4"/>
      <c r="DO29" s="1">
        <f t="shared" ref="DO29:EH29" si="120">(DO$4*DO28)+(1-DO$4)*BM29</f>
        <v>2.4350979937653214</v>
      </c>
      <c r="DP29" s="1">
        <f t="shared" si="120"/>
        <v>2.4475059768674217</v>
      </c>
      <c r="DQ29" s="1">
        <f t="shared" si="120"/>
        <v>2.5019134921564889</v>
      </c>
      <c r="DR29" s="1">
        <f t="shared" si="120"/>
        <v>2.4358025894929889</v>
      </c>
      <c r="DS29" s="1">
        <f t="shared" si="120"/>
        <v>2.3186022907798534</v>
      </c>
      <c r="DT29" s="1">
        <f t="shared" si="120"/>
        <v>2.3226407513363045</v>
      </c>
      <c r="DU29" s="1">
        <f t="shared" si="120"/>
        <v>2.3211068050742383</v>
      </c>
      <c r="DV29" s="1">
        <f t="shared" si="120"/>
        <v>2.2670496877445316</v>
      </c>
      <c r="DW29" s="1">
        <f t="shared" si="120"/>
        <v>2.251580034163049</v>
      </c>
      <c r="DX29" s="1">
        <f t="shared" si="120"/>
        <v>2.301573446092287</v>
      </c>
      <c r="DY29" s="1">
        <f t="shared" si="120"/>
        <v>2.2937505874461488</v>
      </c>
      <c r="DZ29" s="1">
        <f t="shared" si="120"/>
        <v>2.2919558363108816</v>
      </c>
      <c r="EA29" s="1">
        <f t="shared" si="120"/>
        <v>2.2921963502485272</v>
      </c>
      <c r="EB29" s="1">
        <f t="shared" si="120"/>
        <v>2.2880669614957938</v>
      </c>
      <c r="EC29" s="1">
        <f t="shared" si="120"/>
        <v>2.1861137699297757</v>
      </c>
      <c r="ED29" s="1">
        <f t="shared" si="120"/>
        <v>2.1830969051703675</v>
      </c>
      <c r="EE29" s="1">
        <f t="shared" si="120"/>
        <v>2.1830969051703675</v>
      </c>
      <c r="EF29" s="1">
        <f t="shared" si="120"/>
        <v>2.1830969051703675</v>
      </c>
      <c r="EG29" s="1">
        <f t="shared" si="120"/>
        <v>2.2669475731323612</v>
      </c>
      <c r="EH29" s="1">
        <f t="shared" si="120"/>
        <v>2.2792834339390655</v>
      </c>
      <c r="EI29" s="7">
        <f t="shared" si="81"/>
        <v>2.3230973976137532</v>
      </c>
      <c r="EJ29" s="7">
        <f t="shared" si="82"/>
        <v>2.2950475888726993</v>
      </c>
      <c r="EK29" s="7">
        <f t="shared" si="83"/>
        <v>2.2939851001621223</v>
      </c>
      <c r="EL29" s="1">
        <f t="shared" si="84"/>
        <v>2.2939851001621223</v>
      </c>
      <c r="EM29" s="1">
        <f t="shared" si="85"/>
        <v>2.6882686359925918</v>
      </c>
      <c r="EN29" s="1">
        <f t="shared" si="86"/>
        <v>2.6757974790600856</v>
      </c>
      <c r="EO29" s="1">
        <f t="shared" si="87"/>
        <v>2.6789566970636032</v>
      </c>
      <c r="EP29" s="1">
        <f t="shared" si="88"/>
        <v>2.6877097146012967</v>
      </c>
      <c r="EQ29" s="1">
        <f t="shared" si="89"/>
        <v>2.6904903192676057</v>
      </c>
      <c r="ER29" s="1">
        <f t="shared" si="90"/>
        <v>2.6946026881740766</v>
      </c>
      <c r="ES29" s="1">
        <f t="shared" si="91"/>
        <v>2.6946026881740766</v>
      </c>
      <c r="ET29" s="1">
        <f t="shared" si="92"/>
        <v>2.6955618890999467</v>
      </c>
      <c r="EU29" s="1">
        <f t="shared" si="93"/>
        <v>2.6279805999527022</v>
      </c>
      <c r="EV29" s="1">
        <f t="shared" si="94"/>
        <v>2.620295531833559</v>
      </c>
      <c r="EW29" s="1">
        <f t="shared" si="95"/>
        <v>2.6179722916926322</v>
      </c>
      <c r="EX29" s="1">
        <f t="shared" si="96"/>
        <v>2.6179722916926322</v>
      </c>
      <c r="EY29" s="1">
        <f t="shared" si="97"/>
        <v>2.6224450643866608</v>
      </c>
      <c r="EZ29" s="1">
        <f t="shared" si="98"/>
        <v>2.6179722916926322</v>
      </c>
      <c r="FA29" s="1">
        <f t="shared" si="99"/>
        <v>2.6339140057406629</v>
      </c>
      <c r="FB29" s="1">
        <f t="shared" si="100"/>
        <v>2.6195378986862328</v>
      </c>
      <c r="FC29" s="1">
        <f t="shared" si="102"/>
        <v>2.6397142232114201</v>
      </c>
      <c r="FD29" s="1">
        <f t="shared" si="108"/>
        <v>2.6389482355650671</v>
      </c>
      <c r="FE29" s="1">
        <f t="shared" si="108"/>
        <v>2.645962157150791</v>
      </c>
      <c r="FF29" s="1">
        <f t="shared" si="108"/>
        <v>2.6431640791918265</v>
      </c>
      <c r="FG29" s="1">
        <f t="shared" si="108"/>
        <v>2.6440160143805951</v>
      </c>
      <c r="FH29" s="4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7"/>
      <c r="GD29" s="7"/>
      <c r="GE29" s="7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U29" s="17"/>
      <c r="GV29" s="7"/>
      <c r="GW29" s="7"/>
      <c r="GX29" s="7"/>
      <c r="GY29" s="7"/>
      <c r="GZ29" s="7"/>
      <c r="HA29" s="4"/>
      <c r="HB29" s="4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7"/>
      <c r="HX29" s="7"/>
      <c r="HY29" s="7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8"/>
      <c r="IO29" s="17"/>
    </row>
    <row r="30" spans="1:249">
      <c r="A30" s="10">
        <v>1972</v>
      </c>
      <c r="B30"/>
      <c r="C30" s="7"/>
      <c r="D30" s="7"/>
      <c r="E30" s="7"/>
      <c r="F30" s="7"/>
      <c r="G30" s="7"/>
      <c r="H30" s="7"/>
      <c r="I30" s="4"/>
      <c r="J30" s="4"/>
      <c r="K30" s="4"/>
      <c r="L30" s="1">
        <v>112.1</v>
      </c>
      <c r="M30" s="1">
        <v>112.1</v>
      </c>
      <c r="N30" s="1">
        <v>110.8</v>
      </c>
      <c r="O30" s="1">
        <v>110</v>
      </c>
      <c r="P30" s="1">
        <v>109.5</v>
      </c>
      <c r="Q30" s="1">
        <v>109.5</v>
      </c>
      <c r="R30" s="1">
        <v>110.1</v>
      </c>
      <c r="S30" s="1">
        <v>110.1</v>
      </c>
      <c r="T30" s="1">
        <v>110.8</v>
      </c>
      <c r="U30" s="1">
        <v>93</v>
      </c>
      <c r="V30" s="1">
        <v>93</v>
      </c>
      <c r="W30" s="1">
        <v>93</v>
      </c>
      <c r="X30" s="1">
        <v>93</v>
      </c>
      <c r="Y30" s="1">
        <v>94.7</v>
      </c>
      <c r="Z30" s="1">
        <v>94.7</v>
      </c>
      <c r="AA30" s="1">
        <v>94.7</v>
      </c>
      <c r="AB30" s="1">
        <v>94.7</v>
      </c>
      <c r="AC30" s="1">
        <v>93.8</v>
      </c>
      <c r="AD30" s="1">
        <v>94.6</v>
      </c>
      <c r="AE30" s="7">
        <v>94.1</v>
      </c>
      <c r="AF30" s="7">
        <v>94</v>
      </c>
      <c r="AG30" s="7">
        <v>94.2</v>
      </c>
      <c r="AH30" s="1">
        <v>94.2</v>
      </c>
      <c r="AI30" s="1">
        <v>78.2</v>
      </c>
      <c r="AJ30" s="1">
        <v>78.3</v>
      </c>
      <c r="AK30" s="1">
        <v>78.2</v>
      </c>
      <c r="AL30" s="1">
        <v>78.3</v>
      </c>
      <c r="AM30" s="1">
        <v>73</v>
      </c>
      <c r="AN30" s="1">
        <v>74.2</v>
      </c>
      <c r="AO30" s="1">
        <v>74.2</v>
      </c>
      <c r="AP30" s="1">
        <v>74.2</v>
      </c>
      <c r="AQ30" s="1">
        <v>74</v>
      </c>
      <c r="AR30" s="1">
        <v>73</v>
      </c>
      <c r="AS30" s="1">
        <v>73.099999999999994</v>
      </c>
      <c r="AT30" s="31">
        <v>73.099999999999994</v>
      </c>
      <c r="AU30" s="31">
        <v>73.061000000000007</v>
      </c>
      <c r="AV30" s="31">
        <v>73.099999999999994</v>
      </c>
      <c r="AW30" s="31">
        <v>73.400000000000006</v>
      </c>
      <c r="AX30" s="31">
        <v>54</v>
      </c>
      <c r="AY30" s="31">
        <v>54</v>
      </c>
      <c r="AZ30" s="45">
        <v>54</v>
      </c>
      <c r="BA30" s="45">
        <v>49.4</v>
      </c>
      <c r="BB30" s="45">
        <v>49.5</v>
      </c>
      <c r="BC30" s="45">
        <v>49.5</v>
      </c>
      <c r="BD30"/>
      <c r="BE30" s="7"/>
      <c r="BF30" s="7"/>
      <c r="BG30" s="7"/>
      <c r="BH30" s="7"/>
      <c r="BI30" s="7"/>
      <c r="BJ30" s="7"/>
      <c r="BK30" s="4"/>
      <c r="BL30" s="4"/>
      <c r="BM30" s="4"/>
      <c r="BN30" s="1">
        <f t="shared" ref="BN30:CF30" si="121">100*((L30/L29)-1)</f>
        <v>4.6685340802987918</v>
      </c>
      <c r="BO30" s="1">
        <f t="shared" si="121"/>
        <v>4.1821561338289959</v>
      </c>
      <c r="BP30" s="1">
        <f t="shared" si="121"/>
        <v>3.6482694106641622</v>
      </c>
      <c r="BQ30" s="1">
        <f t="shared" si="121"/>
        <v>3.3834586466165328</v>
      </c>
      <c r="BR30" s="1">
        <f t="shared" si="121"/>
        <v>3.0103480714957609</v>
      </c>
      <c r="BS30" s="1">
        <f t="shared" si="121"/>
        <v>3.0103480714957609</v>
      </c>
      <c r="BT30" s="1">
        <f t="shared" si="121"/>
        <v>3.5747883349012133</v>
      </c>
      <c r="BU30" s="1">
        <f t="shared" si="121"/>
        <v>3.6723163841807738</v>
      </c>
      <c r="BV30" s="1">
        <f t="shared" si="121"/>
        <v>3.7453183520599342</v>
      </c>
      <c r="BW30" s="1">
        <f t="shared" si="121"/>
        <v>3.7946428571428603</v>
      </c>
      <c r="BX30" s="1">
        <f t="shared" si="121"/>
        <v>3.6789297658862852</v>
      </c>
      <c r="BY30" s="1">
        <f t="shared" si="121"/>
        <v>3.6789297658862852</v>
      </c>
      <c r="BZ30" s="1">
        <f t="shared" si="121"/>
        <v>3.6789297658862852</v>
      </c>
      <c r="CA30" s="1">
        <f t="shared" si="121"/>
        <v>3.1590413943355156</v>
      </c>
      <c r="CB30" s="1">
        <f t="shared" si="121"/>
        <v>3.0467899891186034</v>
      </c>
      <c r="CC30" s="1">
        <f t="shared" si="121"/>
        <v>3.0467899891186034</v>
      </c>
      <c r="CD30" s="1">
        <f t="shared" si="121"/>
        <v>3.0467899891186034</v>
      </c>
      <c r="CE30" s="1">
        <f t="shared" si="121"/>
        <v>3.076923076923066</v>
      </c>
      <c r="CF30" s="1">
        <f t="shared" si="121"/>
        <v>3.0501089324618702</v>
      </c>
      <c r="CG30" s="7">
        <f t="shared" si="62"/>
        <v>2.729257641921401</v>
      </c>
      <c r="CH30" s="7">
        <f t="shared" si="63"/>
        <v>3.0701754385964897</v>
      </c>
      <c r="CI30" s="7">
        <f t="shared" si="32"/>
        <v>3.1763417305586072</v>
      </c>
      <c r="CJ30" s="1">
        <f t="shared" si="61"/>
        <v>3.1763417305586072</v>
      </c>
      <c r="CK30" s="1">
        <f t="shared" si="64"/>
        <v>3.4391534391534417</v>
      </c>
      <c r="CL30" s="1">
        <f t="shared" si="65"/>
        <v>3.4346103038308984</v>
      </c>
      <c r="CM30" s="1">
        <f t="shared" si="66"/>
        <v>3.4391534391534417</v>
      </c>
      <c r="CN30" s="1">
        <f t="shared" si="67"/>
        <v>3.4346103038308984</v>
      </c>
      <c r="CO30" s="1">
        <f t="shared" si="68"/>
        <v>3.2531824611032434</v>
      </c>
      <c r="CP30" s="1">
        <f t="shared" si="69"/>
        <v>3.3426183844011303</v>
      </c>
      <c r="CQ30" s="1">
        <f t="shared" si="70"/>
        <v>3.3426183844011303</v>
      </c>
      <c r="CR30" s="1">
        <f t="shared" si="71"/>
        <v>3.3426183844011303</v>
      </c>
      <c r="CS30" s="1">
        <f t="shared" si="72"/>
        <v>3.3519553072625774</v>
      </c>
      <c r="CT30" s="1">
        <f t="shared" si="73"/>
        <v>3.3994334277620553</v>
      </c>
      <c r="CU30" s="1">
        <f t="shared" si="74"/>
        <v>3.3946251768033786</v>
      </c>
      <c r="CV30" s="1">
        <f t="shared" si="75"/>
        <v>3.3946251768033786</v>
      </c>
      <c r="CW30" s="1">
        <f t="shared" si="76"/>
        <v>3.335077719474433</v>
      </c>
      <c r="CX30" s="1">
        <f t="shared" si="77"/>
        <v>3.3946251768033786</v>
      </c>
      <c r="CY30" s="1">
        <f t="shared" si="79"/>
        <v>3.2348804500703432</v>
      </c>
      <c r="CZ30" s="1">
        <f t="shared" si="80"/>
        <v>3.4482758620689502</v>
      </c>
      <c r="DA30" s="1">
        <f t="shared" si="101"/>
        <v>3.2504780114722909</v>
      </c>
      <c r="DB30" s="1">
        <f t="shared" si="106"/>
        <v>3.2504780114722909</v>
      </c>
      <c r="DC30" s="1">
        <f t="shared" si="106"/>
        <v>3.3472803347280422</v>
      </c>
      <c r="DD30" s="1">
        <f t="shared" si="106"/>
        <v>3.3402922755741082</v>
      </c>
      <c r="DE30" s="1">
        <f t="shared" si="106"/>
        <v>3.3402922755741082</v>
      </c>
      <c r="DF30" s="1"/>
      <c r="DG30" s="7"/>
      <c r="DH30" s="7"/>
      <c r="DI30" s="7"/>
      <c r="DJ30" s="7"/>
      <c r="DK30" s="7"/>
      <c r="DL30" s="7"/>
      <c r="DM30" s="4"/>
      <c r="DN30" s="4"/>
      <c r="DO30" s="4"/>
      <c r="DP30" s="1">
        <f t="shared" ref="DP30:EH30" si="122">(DP$4*DP29)+(1-DP$4)*BN30</f>
        <v>2.6974043800508531</v>
      </c>
      <c r="DQ30" s="1">
        <f t="shared" si="122"/>
        <v>2.6909655588394643</v>
      </c>
      <c r="DR30" s="1">
        <f t="shared" si="122"/>
        <v>2.572222980597207</v>
      </c>
      <c r="DS30" s="1">
        <f t="shared" si="122"/>
        <v>2.4384143285168789</v>
      </c>
      <c r="DT30" s="1">
        <f t="shared" si="122"/>
        <v>2.4000179627727087</v>
      </c>
      <c r="DU30" s="1">
        <f t="shared" si="122"/>
        <v>2.3986566080779745</v>
      </c>
      <c r="DV30" s="1">
        <f t="shared" si="122"/>
        <v>2.4141895637329642</v>
      </c>
      <c r="DW30" s="1">
        <f t="shared" si="122"/>
        <v>2.4114338174922958</v>
      </c>
      <c r="DX30" s="1">
        <f t="shared" si="122"/>
        <v>2.4640160311492378</v>
      </c>
      <c r="DY30" s="1">
        <f t="shared" si="122"/>
        <v>2.4626230933672133</v>
      </c>
      <c r="DZ30" s="1">
        <f t="shared" si="122"/>
        <v>2.4480108496276696</v>
      </c>
      <c r="EA30" s="1">
        <f t="shared" si="122"/>
        <v>2.4482243022017656</v>
      </c>
      <c r="EB30" s="1">
        <f t="shared" si="122"/>
        <v>2.4445595305575853</v>
      </c>
      <c r="EC30" s="1">
        <f t="shared" si="122"/>
        <v>2.2955824702025978</v>
      </c>
      <c r="ED30" s="1">
        <f t="shared" si="122"/>
        <v>2.2802751093478757</v>
      </c>
      <c r="EE30" s="1">
        <f t="shared" si="122"/>
        <v>2.2802751093478757</v>
      </c>
      <c r="EF30" s="1">
        <f t="shared" si="122"/>
        <v>2.2802751093478757</v>
      </c>
      <c r="EG30" s="1">
        <f t="shared" si="122"/>
        <v>2.3580817576581117</v>
      </c>
      <c r="EH30" s="1">
        <f t="shared" si="122"/>
        <v>2.3660126657377631</v>
      </c>
      <c r="EI30" s="7">
        <f t="shared" si="81"/>
        <v>2.368796412557447</v>
      </c>
      <c r="EJ30" s="7">
        <f t="shared" si="82"/>
        <v>2.382260898605125</v>
      </c>
      <c r="EK30" s="7">
        <f t="shared" si="83"/>
        <v>2.3932632284459272</v>
      </c>
      <c r="EL30" s="1">
        <f t="shared" si="84"/>
        <v>2.3932632284459272</v>
      </c>
      <c r="EM30" s="1">
        <f t="shared" si="85"/>
        <v>2.7727542456049603</v>
      </c>
      <c r="EN30" s="1">
        <f t="shared" si="86"/>
        <v>2.7611751079754394</v>
      </c>
      <c r="EO30" s="1">
        <f t="shared" si="87"/>
        <v>2.7644900370785277</v>
      </c>
      <c r="EP30" s="1">
        <f t="shared" si="88"/>
        <v>2.7717470414126408</v>
      </c>
      <c r="EQ30" s="1">
        <f t="shared" si="89"/>
        <v>2.7538014802166035</v>
      </c>
      <c r="ER30" s="1">
        <f t="shared" si="90"/>
        <v>2.767514006799336</v>
      </c>
      <c r="ES30" s="1">
        <f t="shared" si="91"/>
        <v>2.767514006799336</v>
      </c>
      <c r="ET30" s="1">
        <f t="shared" si="92"/>
        <v>2.7683652834808723</v>
      </c>
      <c r="EU30" s="1">
        <f t="shared" si="93"/>
        <v>2.7094384270834881</v>
      </c>
      <c r="EV30" s="1">
        <f t="shared" si="94"/>
        <v>2.7079600308785823</v>
      </c>
      <c r="EW30" s="1">
        <f t="shared" si="95"/>
        <v>2.7053571903875788</v>
      </c>
      <c r="EX30" s="1">
        <f t="shared" si="96"/>
        <v>2.7053571903875788</v>
      </c>
      <c r="EY30" s="1">
        <f t="shared" si="97"/>
        <v>2.7026267434422611</v>
      </c>
      <c r="EZ30" s="1">
        <f t="shared" si="98"/>
        <v>2.7053571903875788</v>
      </c>
      <c r="FA30" s="1">
        <f t="shared" si="99"/>
        <v>2.7015315899453789</v>
      </c>
      <c r="FB30" s="1">
        <f t="shared" si="100"/>
        <v>2.712783136505093</v>
      </c>
      <c r="FC30" s="1">
        <f t="shared" si="102"/>
        <v>2.708434153037095</v>
      </c>
      <c r="FD30" s="1">
        <f t="shared" si="108"/>
        <v>2.7077543502928538</v>
      </c>
      <c r="FE30" s="1">
        <f t="shared" si="108"/>
        <v>2.724870790692755</v>
      </c>
      <c r="FF30" s="1">
        <f t="shared" si="108"/>
        <v>2.7216012780822552</v>
      </c>
      <c r="FG30" s="1">
        <f t="shared" si="108"/>
        <v>2.722357358003384</v>
      </c>
      <c r="FH30" s="4"/>
      <c r="FI30" s="4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7"/>
      <c r="GD30" s="7"/>
      <c r="GE30" s="7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U30" s="17"/>
      <c r="GV30" s="7"/>
      <c r="GW30" s="7"/>
      <c r="GX30" s="7"/>
      <c r="GY30" s="7"/>
      <c r="GZ30" s="7"/>
      <c r="HA30" s="4"/>
      <c r="HB30" s="4"/>
      <c r="HC30" s="4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7"/>
      <c r="HX30" s="7"/>
      <c r="HY30" s="7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8"/>
      <c r="IO30" s="17"/>
    </row>
    <row r="31" spans="1:249">
      <c r="A31" s="10">
        <v>1973</v>
      </c>
      <c r="B31"/>
      <c r="C31" s="7"/>
      <c r="D31" s="7"/>
      <c r="E31" s="7"/>
      <c r="F31" s="7"/>
      <c r="G31" s="7"/>
      <c r="H31" s="7"/>
      <c r="I31" s="4"/>
      <c r="J31" s="4"/>
      <c r="K31" s="4"/>
      <c r="L31" s="4"/>
      <c r="M31" s="1">
        <v>115.5</v>
      </c>
      <c r="N31" s="1">
        <v>113.4</v>
      </c>
      <c r="O31" s="1">
        <v>112.2</v>
      </c>
      <c r="P31" s="1">
        <v>111.4</v>
      </c>
      <c r="Q31" s="1">
        <v>111.4</v>
      </c>
      <c r="R31" s="1">
        <v>112</v>
      </c>
      <c r="S31" s="1">
        <v>112</v>
      </c>
      <c r="T31" s="1">
        <v>113.6</v>
      </c>
      <c r="U31" s="1">
        <v>95.3</v>
      </c>
      <c r="V31" s="1">
        <v>95.3</v>
      </c>
      <c r="W31" s="1">
        <v>95.3</v>
      </c>
      <c r="X31" s="1">
        <v>95.3</v>
      </c>
      <c r="Y31" s="1">
        <v>96.4</v>
      </c>
      <c r="Z31" s="1">
        <v>96.4</v>
      </c>
      <c r="AA31" s="1">
        <v>96.4</v>
      </c>
      <c r="AB31" s="1">
        <v>96.4</v>
      </c>
      <c r="AC31" s="1">
        <v>95.8</v>
      </c>
      <c r="AD31" s="1">
        <v>96.6</v>
      </c>
      <c r="AE31" s="7">
        <v>96.4</v>
      </c>
      <c r="AF31" s="7">
        <v>96.3</v>
      </c>
      <c r="AG31" s="7">
        <v>96.4</v>
      </c>
      <c r="AH31" s="1">
        <v>96.4</v>
      </c>
      <c r="AI31" s="1">
        <v>80.7</v>
      </c>
      <c r="AJ31" s="1">
        <v>80.8</v>
      </c>
      <c r="AK31" s="1">
        <v>80.7</v>
      </c>
      <c r="AL31" s="1">
        <v>80.7</v>
      </c>
      <c r="AM31" s="1">
        <v>75.2</v>
      </c>
      <c r="AN31" s="1">
        <v>76.599999999999994</v>
      </c>
      <c r="AO31" s="1">
        <v>76.599999999999994</v>
      </c>
      <c r="AP31" s="1">
        <v>76.5</v>
      </c>
      <c r="AQ31" s="1">
        <v>76.3</v>
      </c>
      <c r="AR31" s="1">
        <v>75.3</v>
      </c>
      <c r="AS31" s="1">
        <v>75.3</v>
      </c>
      <c r="AT31" s="31">
        <v>75.3</v>
      </c>
      <c r="AU31" s="31">
        <v>75.335999999999999</v>
      </c>
      <c r="AV31" s="31">
        <v>75.3</v>
      </c>
      <c r="AW31" s="31">
        <v>75.7</v>
      </c>
      <c r="AX31" s="31">
        <v>55.7</v>
      </c>
      <c r="AY31" s="31">
        <v>55.7</v>
      </c>
      <c r="AZ31" s="45">
        <v>55.7</v>
      </c>
      <c r="BA31" s="45">
        <v>50.9</v>
      </c>
      <c r="BB31" s="45">
        <v>51</v>
      </c>
      <c r="BC31" s="45">
        <v>51</v>
      </c>
      <c r="BD31"/>
      <c r="BE31" s="7"/>
      <c r="BF31" s="7"/>
      <c r="BG31" s="7"/>
      <c r="BH31" s="7"/>
      <c r="BI31" s="7"/>
      <c r="BJ31" s="7"/>
      <c r="BK31" s="4"/>
      <c r="BL31" s="4"/>
      <c r="BM31" s="4"/>
      <c r="BN31" s="4"/>
      <c r="BO31" s="1">
        <f t="shared" ref="BO31:CF31" si="123">100*((M31/M30)-1)</f>
        <v>3.0330062444246186</v>
      </c>
      <c r="BP31" s="1">
        <f t="shared" si="123"/>
        <v>2.3465703971119245</v>
      </c>
      <c r="BQ31" s="1">
        <f t="shared" si="123"/>
        <v>2.0000000000000018</v>
      </c>
      <c r="BR31" s="1">
        <f t="shared" si="123"/>
        <v>1.7351598173515947</v>
      </c>
      <c r="BS31" s="1">
        <f t="shared" si="123"/>
        <v>1.7351598173515947</v>
      </c>
      <c r="BT31" s="1">
        <f t="shared" si="123"/>
        <v>1.7257039055404322</v>
      </c>
      <c r="BU31" s="1">
        <f t="shared" si="123"/>
        <v>1.7257039055404322</v>
      </c>
      <c r="BV31" s="1">
        <f t="shared" si="123"/>
        <v>2.5270758122743597</v>
      </c>
      <c r="BW31" s="1">
        <f t="shared" si="123"/>
        <v>2.4731182795698858</v>
      </c>
      <c r="BX31" s="1">
        <f t="shared" si="123"/>
        <v>2.4731182795698858</v>
      </c>
      <c r="BY31" s="1">
        <f t="shared" si="123"/>
        <v>2.4731182795698858</v>
      </c>
      <c r="BZ31" s="1">
        <f t="shared" si="123"/>
        <v>2.4731182795698858</v>
      </c>
      <c r="CA31" s="1">
        <f t="shared" si="123"/>
        <v>1.7951425554382228</v>
      </c>
      <c r="CB31" s="1">
        <f t="shared" si="123"/>
        <v>1.7951425554382228</v>
      </c>
      <c r="CC31" s="1">
        <f t="shared" si="123"/>
        <v>1.7951425554382228</v>
      </c>
      <c r="CD31" s="1">
        <f t="shared" si="123"/>
        <v>1.7951425554382228</v>
      </c>
      <c r="CE31" s="1">
        <f t="shared" si="123"/>
        <v>2.1321961620469176</v>
      </c>
      <c r="CF31" s="1">
        <f t="shared" si="123"/>
        <v>2.114164904862581</v>
      </c>
      <c r="CG31" s="7">
        <f t="shared" si="62"/>
        <v>2.4442082890542061</v>
      </c>
      <c r="CH31" s="7">
        <f t="shared" si="63"/>
        <v>2.4468085106382986</v>
      </c>
      <c r="CI31" s="7">
        <f t="shared" si="32"/>
        <v>2.3354564755838636</v>
      </c>
      <c r="CJ31" s="1">
        <f t="shared" si="61"/>
        <v>2.3354564755838636</v>
      </c>
      <c r="CK31" s="1">
        <f t="shared" si="64"/>
        <v>3.1969309462915652</v>
      </c>
      <c r="CL31" s="1">
        <f t="shared" si="65"/>
        <v>3.1928480204342247</v>
      </c>
      <c r="CM31" s="1">
        <f t="shared" si="66"/>
        <v>3.1969309462915652</v>
      </c>
      <c r="CN31" s="1">
        <f t="shared" si="67"/>
        <v>3.0651340996168619</v>
      </c>
      <c r="CO31" s="1">
        <f t="shared" si="68"/>
        <v>3.013698630136985</v>
      </c>
      <c r="CP31" s="1">
        <f t="shared" si="69"/>
        <v>3.2345013477088846</v>
      </c>
      <c r="CQ31" s="1">
        <f t="shared" si="70"/>
        <v>3.2345013477088846</v>
      </c>
      <c r="CR31" s="1">
        <f t="shared" si="71"/>
        <v>3.0997304582210283</v>
      </c>
      <c r="CS31" s="1">
        <f t="shared" si="72"/>
        <v>3.1081081081081097</v>
      </c>
      <c r="CT31" s="1">
        <f t="shared" si="73"/>
        <v>3.150684931506853</v>
      </c>
      <c r="CU31" s="1">
        <f t="shared" si="74"/>
        <v>3.0095759233926156</v>
      </c>
      <c r="CV31" s="1">
        <f t="shared" si="75"/>
        <v>3.0095759233926156</v>
      </c>
      <c r="CW31" s="1">
        <f t="shared" si="76"/>
        <v>3.1138363832961424</v>
      </c>
      <c r="CX31" s="1">
        <f t="shared" si="77"/>
        <v>3.0095759233926156</v>
      </c>
      <c r="CY31" s="1">
        <f t="shared" si="79"/>
        <v>3.1335149863760181</v>
      </c>
      <c r="CZ31" s="1">
        <f t="shared" si="80"/>
        <v>3.1481481481481444</v>
      </c>
      <c r="DA31" s="1">
        <f t="shared" si="101"/>
        <v>3.1481481481481444</v>
      </c>
      <c r="DB31" s="1">
        <f t="shared" si="106"/>
        <v>3.1481481481481444</v>
      </c>
      <c r="DC31" s="1">
        <f t="shared" si="106"/>
        <v>3.0364372469635637</v>
      </c>
      <c r="DD31" s="1">
        <f t="shared" si="106"/>
        <v>3.0303030303030276</v>
      </c>
      <c r="DE31" s="1">
        <f t="shared" si="106"/>
        <v>3.0303030303030276</v>
      </c>
      <c r="DF31" s="1"/>
      <c r="DG31" s="7"/>
      <c r="DH31" s="7"/>
      <c r="DI31" s="7"/>
      <c r="DJ31" s="7"/>
      <c r="DK31" s="7"/>
      <c r="DL31" s="7"/>
      <c r="DM31" s="4"/>
      <c r="DN31" s="4"/>
      <c r="DO31" s="4"/>
      <c r="DP31" s="4"/>
      <c r="DQ31" s="1">
        <f t="shared" ref="DQ31:EH31" si="124">(DQ$4*DQ30)+(1-DQ$4)*BO31</f>
        <v>2.7294501782008496</v>
      </c>
      <c r="DR31" s="1">
        <f t="shared" si="124"/>
        <v>2.5468337384709736</v>
      </c>
      <c r="DS31" s="1">
        <f t="shared" si="124"/>
        <v>2.3890862536222652</v>
      </c>
      <c r="DT31" s="1">
        <f t="shared" si="124"/>
        <v>2.3252116203281687</v>
      </c>
      <c r="DU31" s="1">
        <f t="shared" si="124"/>
        <v>2.3240034381051626</v>
      </c>
      <c r="DV31" s="1">
        <f t="shared" si="124"/>
        <v>2.3367247777938775</v>
      </c>
      <c r="DW31" s="1">
        <f t="shared" si="124"/>
        <v>2.334279093629442</v>
      </c>
      <c r="DX31" s="1">
        <f t="shared" si="124"/>
        <v>2.4711111861290052</v>
      </c>
      <c r="DY31" s="1">
        <f t="shared" si="124"/>
        <v>2.4638039565310379</v>
      </c>
      <c r="DZ31" s="1">
        <f t="shared" si="124"/>
        <v>2.4508358056203048</v>
      </c>
      <c r="EA31" s="1">
        <f t="shared" si="124"/>
        <v>2.4510252416331788</v>
      </c>
      <c r="EB31" s="1">
        <f t="shared" si="124"/>
        <v>2.4477728108236319</v>
      </c>
      <c r="EC31" s="1">
        <f t="shared" si="124"/>
        <v>2.239275602497655</v>
      </c>
      <c r="ED31" s="1">
        <f t="shared" si="124"/>
        <v>2.2256905453943525</v>
      </c>
      <c r="EE31" s="1">
        <f t="shared" si="124"/>
        <v>2.2256905453943525</v>
      </c>
      <c r="EF31" s="1">
        <f t="shared" si="124"/>
        <v>2.2256905453943525</v>
      </c>
      <c r="EG31" s="1">
        <f t="shared" si="124"/>
        <v>2.3326662982327373</v>
      </c>
      <c r="EH31" s="1">
        <f t="shared" si="124"/>
        <v>2.3376760799958731</v>
      </c>
      <c r="EI31" s="7">
        <f t="shared" si="81"/>
        <v>2.3772813603563927</v>
      </c>
      <c r="EJ31" s="7">
        <f t="shared" si="82"/>
        <v>2.3895234564950827</v>
      </c>
      <c r="EK31" s="7">
        <f t="shared" si="83"/>
        <v>2.3867591165838888</v>
      </c>
      <c r="EL31" s="1">
        <f t="shared" si="84"/>
        <v>2.3867591165838888</v>
      </c>
      <c r="EM31" s="1">
        <f t="shared" si="85"/>
        <v>2.8204803774830007</v>
      </c>
      <c r="EN31" s="1">
        <f t="shared" si="86"/>
        <v>2.8097446741841385</v>
      </c>
      <c r="EO31" s="1">
        <f t="shared" si="87"/>
        <v>2.8131460142435949</v>
      </c>
      <c r="EP31" s="1">
        <f t="shared" si="88"/>
        <v>2.8047574104604927</v>
      </c>
      <c r="EQ31" s="1">
        <f t="shared" si="89"/>
        <v>2.7830437408870954</v>
      </c>
      <c r="ER31" s="1">
        <f t="shared" si="90"/>
        <v>2.8200569668005526</v>
      </c>
      <c r="ES31" s="1">
        <f t="shared" si="91"/>
        <v>2.8200569668005526</v>
      </c>
      <c r="ET31" s="1">
        <f t="shared" si="92"/>
        <v>2.8056487504978951</v>
      </c>
      <c r="EU31" s="1">
        <f t="shared" si="93"/>
        <v>2.7542946432348203</v>
      </c>
      <c r="EV31" s="1">
        <f t="shared" si="94"/>
        <v>2.7577731086805342</v>
      </c>
      <c r="EW31" s="1">
        <f t="shared" si="95"/>
        <v>2.7395862825269317</v>
      </c>
      <c r="EX31" s="1">
        <f t="shared" si="96"/>
        <v>2.7395862825269317</v>
      </c>
      <c r="EY31" s="1">
        <f t="shared" si="97"/>
        <v>2.7488938898211654</v>
      </c>
      <c r="EZ31" s="1">
        <f t="shared" si="98"/>
        <v>2.7395862825269317</v>
      </c>
      <c r="FA31" s="1">
        <f t="shared" si="99"/>
        <v>2.7501360901779477</v>
      </c>
      <c r="FB31" s="1">
        <f t="shared" si="100"/>
        <v>2.7617681182995373</v>
      </c>
      <c r="FC31" s="1">
        <f t="shared" si="102"/>
        <v>2.7579084595827408</v>
      </c>
      <c r="FD31" s="1">
        <f t="shared" si="108"/>
        <v>2.757305144668619</v>
      </c>
      <c r="FE31" s="1">
        <f t="shared" si="108"/>
        <v>2.7599266100168358</v>
      </c>
      <c r="FF31" s="1">
        <f t="shared" si="108"/>
        <v>2.7563347759703345</v>
      </c>
      <c r="FG31" s="1">
        <f t="shared" si="108"/>
        <v>2.7570057857544952</v>
      </c>
      <c r="FH31" s="4"/>
      <c r="FI31" s="4"/>
      <c r="FJ31" s="4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7"/>
      <c r="GD31" s="7"/>
      <c r="GE31" s="7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U31" s="17"/>
      <c r="GV31" s="7"/>
      <c r="GW31" s="7"/>
      <c r="GX31" s="7"/>
      <c r="GY31" s="7"/>
      <c r="GZ31" s="7"/>
      <c r="HA31" s="4"/>
      <c r="HB31" s="4"/>
      <c r="HC31" s="4"/>
      <c r="HD31" s="4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7"/>
      <c r="HX31" s="7"/>
      <c r="HY31" s="7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8"/>
      <c r="IO31" s="17"/>
    </row>
    <row r="32" spans="1:249">
      <c r="A32" s="10">
        <v>1974</v>
      </c>
      <c r="B32"/>
      <c r="C32" s="7"/>
      <c r="D32" s="7"/>
      <c r="E32" s="7"/>
      <c r="F32" s="7"/>
      <c r="G32" s="7"/>
      <c r="H32" s="7"/>
      <c r="I32" s="4"/>
      <c r="J32" s="4"/>
      <c r="K32" s="4"/>
      <c r="L32" s="4"/>
      <c r="M32" s="4"/>
      <c r="N32" s="1">
        <v>110.3</v>
      </c>
      <c r="O32" s="1">
        <v>109.5</v>
      </c>
      <c r="P32" s="1">
        <v>107.5</v>
      </c>
      <c r="Q32" s="1">
        <v>108.1</v>
      </c>
      <c r="R32" s="1">
        <v>108.5</v>
      </c>
      <c r="S32" s="1">
        <v>108.5</v>
      </c>
      <c r="T32" s="1">
        <v>110.9</v>
      </c>
      <c r="U32" s="1">
        <v>93.1</v>
      </c>
      <c r="V32" s="1">
        <v>92.9</v>
      </c>
      <c r="W32" s="1">
        <v>92.9</v>
      </c>
      <c r="X32" s="1">
        <v>92.9</v>
      </c>
      <c r="Y32" s="1">
        <v>94.3</v>
      </c>
      <c r="Z32" s="1">
        <v>94.3</v>
      </c>
      <c r="AA32" s="1">
        <v>94.3</v>
      </c>
      <c r="AB32" s="1">
        <v>94.3</v>
      </c>
      <c r="AC32" s="1">
        <v>93.9</v>
      </c>
      <c r="AD32" s="1">
        <v>94.8</v>
      </c>
      <c r="AE32" s="7">
        <v>94.5</v>
      </c>
      <c r="AF32" s="7">
        <v>94.5</v>
      </c>
      <c r="AG32" s="7">
        <v>94.5</v>
      </c>
      <c r="AH32" s="1">
        <v>94.5</v>
      </c>
      <c r="AI32" s="1">
        <v>79.400000000000006</v>
      </c>
      <c r="AJ32" s="1">
        <v>79.5</v>
      </c>
      <c r="AK32" s="1">
        <v>79.400000000000006</v>
      </c>
      <c r="AL32" s="1">
        <v>79.400000000000006</v>
      </c>
      <c r="AM32" s="1">
        <v>74.3</v>
      </c>
      <c r="AN32" s="1">
        <v>75.400000000000006</v>
      </c>
      <c r="AO32" s="1">
        <v>75.3</v>
      </c>
      <c r="AP32" s="1">
        <v>75.3</v>
      </c>
      <c r="AQ32" s="1">
        <v>75.099999999999994</v>
      </c>
      <c r="AR32" s="1">
        <v>74.2</v>
      </c>
      <c r="AS32" s="1">
        <v>74.2</v>
      </c>
      <c r="AT32" s="31">
        <v>74.2</v>
      </c>
      <c r="AU32" s="31">
        <v>74.207999999999998</v>
      </c>
      <c r="AV32" s="31">
        <v>74.2</v>
      </c>
      <c r="AW32" s="31">
        <v>74.5</v>
      </c>
      <c r="AX32" s="31">
        <v>54.8</v>
      </c>
      <c r="AY32" s="31">
        <v>54.8</v>
      </c>
      <c r="AZ32" s="45">
        <v>54.8</v>
      </c>
      <c r="BA32" s="45">
        <v>50.1</v>
      </c>
      <c r="BB32" s="45">
        <v>50.2</v>
      </c>
      <c r="BC32" s="45">
        <v>50.2</v>
      </c>
      <c r="BD32"/>
      <c r="BE32" s="7"/>
      <c r="BF32" s="7"/>
      <c r="BG32" s="7"/>
      <c r="BH32" s="7"/>
      <c r="BI32" s="7"/>
      <c r="BJ32" s="7"/>
      <c r="BK32" s="4"/>
      <c r="BL32" s="4"/>
      <c r="BM32" s="4"/>
      <c r="BN32" s="4"/>
      <c r="BO32" s="4"/>
      <c r="BP32" s="1">
        <f t="shared" ref="BP32:CF32" si="125">100*((N32/N31)-1)</f>
        <v>-2.733686067019403</v>
      </c>
      <c r="BQ32" s="1">
        <f t="shared" si="125"/>
        <v>-2.4064171122994638</v>
      </c>
      <c r="BR32" s="1">
        <f t="shared" si="125"/>
        <v>-3.5008976660682256</v>
      </c>
      <c r="BS32" s="1">
        <f t="shared" si="125"/>
        <v>-2.9622980251346576</v>
      </c>
      <c r="BT32" s="1">
        <f t="shared" si="125"/>
        <v>-3.125</v>
      </c>
      <c r="BU32" s="1">
        <f t="shared" si="125"/>
        <v>-3.125</v>
      </c>
      <c r="BV32" s="1">
        <f t="shared" si="125"/>
        <v>-2.3767605633802757</v>
      </c>
      <c r="BW32" s="1">
        <f t="shared" si="125"/>
        <v>-2.3084994753410304</v>
      </c>
      <c r="BX32" s="1">
        <f t="shared" si="125"/>
        <v>-2.5183630640083887</v>
      </c>
      <c r="BY32" s="1">
        <f t="shared" si="125"/>
        <v>-2.5183630640083887</v>
      </c>
      <c r="BZ32" s="1">
        <f t="shared" si="125"/>
        <v>-2.5183630640083887</v>
      </c>
      <c r="CA32" s="1">
        <f t="shared" si="125"/>
        <v>-2.1784232365145262</v>
      </c>
      <c r="CB32" s="1">
        <f t="shared" si="125"/>
        <v>-2.1784232365145262</v>
      </c>
      <c r="CC32" s="1">
        <f t="shared" si="125"/>
        <v>-2.1784232365145262</v>
      </c>
      <c r="CD32" s="1">
        <f t="shared" si="125"/>
        <v>-2.1784232365145262</v>
      </c>
      <c r="CE32" s="1">
        <f t="shared" si="125"/>
        <v>-1.9832985386221247</v>
      </c>
      <c r="CF32" s="1">
        <f t="shared" si="125"/>
        <v>-1.8633540372670732</v>
      </c>
      <c r="CG32" s="7">
        <f t="shared" si="62"/>
        <v>-1.9709543568464771</v>
      </c>
      <c r="CH32" s="7">
        <f t="shared" si="63"/>
        <v>-1.8691588785046731</v>
      </c>
      <c r="CI32" s="7">
        <f t="shared" si="32"/>
        <v>-1.9709543568464771</v>
      </c>
      <c r="CJ32" s="1">
        <f t="shared" si="61"/>
        <v>-1.9709543568464771</v>
      </c>
      <c r="CK32" s="1">
        <f t="shared" si="64"/>
        <v>-1.6109045848822778</v>
      </c>
      <c r="CL32" s="1">
        <f t="shared" si="65"/>
        <v>-1.6089108910891103</v>
      </c>
      <c r="CM32" s="1">
        <f t="shared" si="66"/>
        <v>-1.6109045848822778</v>
      </c>
      <c r="CN32" s="1">
        <f t="shared" si="67"/>
        <v>-1.6109045848822778</v>
      </c>
      <c r="CO32" s="1">
        <f t="shared" si="68"/>
        <v>-1.1968085106383031</v>
      </c>
      <c r="CP32" s="1">
        <f t="shared" si="69"/>
        <v>-1.5665796344647376</v>
      </c>
      <c r="CQ32" s="1">
        <f t="shared" si="70"/>
        <v>-1.6971279373368064</v>
      </c>
      <c r="CR32" s="1">
        <f t="shared" si="71"/>
        <v>-1.5686274509803977</v>
      </c>
      <c r="CS32" s="1">
        <f t="shared" si="72"/>
        <v>-1.5727391874180929</v>
      </c>
      <c r="CT32" s="1">
        <f t="shared" si="73"/>
        <v>-1.4608233731739584</v>
      </c>
      <c r="CU32" s="1">
        <f t="shared" si="74"/>
        <v>-1.4608233731739584</v>
      </c>
      <c r="CV32" s="1">
        <f t="shared" si="75"/>
        <v>-1.4608233731739584</v>
      </c>
      <c r="CW32" s="1">
        <f t="shared" si="76"/>
        <v>-1.4972921312519927</v>
      </c>
      <c r="CX32" s="1">
        <f t="shared" si="77"/>
        <v>-1.4608233731739584</v>
      </c>
      <c r="CY32" s="1">
        <f t="shared" si="79"/>
        <v>-1.5852047556142668</v>
      </c>
      <c r="CZ32" s="1">
        <f t="shared" si="80"/>
        <v>-1.6157989228007263</v>
      </c>
      <c r="DA32" s="1">
        <f t="shared" si="101"/>
        <v>-1.6157989228007263</v>
      </c>
      <c r="DB32" s="1">
        <f t="shared" si="106"/>
        <v>-1.6157989228007263</v>
      </c>
      <c r="DC32" s="1">
        <f t="shared" si="106"/>
        <v>-1.5717092337917404</v>
      </c>
      <c r="DD32" s="1">
        <f t="shared" si="106"/>
        <v>-1.5686274509803866</v>
      </c>
      <c r="DE32" s="1">
        <f t="shared" si="106"/>
        <v>-1.5686274509803866</v>
      </c>
      <c r="DF32" s="1"/>
      <c r="DG32" s="7"/>
      <c r="DH32" s="7"/>
      <c r="DI32" s="7"/>
      <c r="DJ32" s="7"/>
      <c r="DK32" s="7"/>
      <c r="DL32" s="7"/>
      <c r="DM32" s="4"/>
      <c r="DN32" s="4"/>
      <c r="DO32" s="4"/>
      <c r="DP32" s="4"/>
      <c r="DQ32" s="4"/>
      <c r="DR32" s="1">
        <f t="shared" ref="DR32:EH32" si="126">(DR$4*DR31)+(1-DR$4)*BP32</f>
        <v>1.9526974169485998</v>
      </c>
      <c r="DS32" s="1">
        <f t="shared" si="126"/>
        <v>1.8495214314783384</v>
      </c>
      <c r="DT32" s="1">
        <f t="shared" si="126"/>
        <v>1.6696884393322697</v>
      </c>
      <c r="DU32" s="1">
        <f t="shared" si="126"/>
        <v>1.7292165948549876</v>
      </c>
      <c r="DV32" s="1">
        <f t="shared" si="126"/>
        <v>1.7222002256329163</v>
      </c>
      <c r="DW32" s="1">
        <f t="shared" si="126"/>
        <v>1.7200297169903211</v>
      </c>
      <c r="DX32" s="1">
        <f t="shared" si="126"/>
        <v>1.9256541488367835</v>
      </c>
      <c r="DY32" s="1">
        <f t="shared" si="126"/>
        <v>1.9268494689722582</v>
      </c>
      <c r="DZ32" s="1">
        <f t="shared" si="126"/>
        <v>1.8917276787566168</v>
      </c>
      <c r="EA32" s="1">
        <f t="shared" si="126"/>
        <v>1.8918958004254491</v>
      </c>
      <c r="EB32" s="1">
        <f t="shared" si="126"/>
        <v>1.8890093160280681</v>
      </c>
      <c r="EC32" s="1">
        <f t="shared" si="126"/>
        <v>1.7422193590809874</v>
      </c>
      <c r="ED32" s="1">
        <f t="shared" si="126"/>
        <v>1.7301628211675257</v>
      </c>
      <c r="EE32" s="1">
        <f t="shared" si="126"/>
        <v>1.7301628211675257</v>
      </c>
      <c r="EF32" s="1">
        <f t="shared" si="126"/>
        <v>1.7301628211675257</v>
      </c>
      <c r="EG32" s="1">
        <f t="shared" si="126"/>
        <v>1.8470566297825439</v>
      </c>
      <c r="EH32" s="1">
        <f t="shared" si="126"/>
        <v>1.8649982618234773</v>
      </c>
      <c r="EI32" s="7">
        <f t="shared" si="81"/>
        <v>1.8880407421420646</v>
      </c>
      <c r="EJ32" s="7">
        <f t="shared" si="82"/>
        <v>1.9103589139403372</v>
      </c>
      <c r="EK32" s="7">
        <f t="shared" si="83"/>
        <v>1.8964521110765078</v>
      </c>
      <c r="EL32" s="1">
        <f t="shared" si="84"/>
        <v>1.8964521110765078</v>
      </c>
      <c r="EM32" s="1">
        <f t="shared" si="85"/>
        <v>2.3218842434335101</v>
      </c>
      <c r="EN32" s="1">
        <f t="shared" si="86"/>
        <v>2.3125807849594078</v>
      </c>
      <c r="EO32" s="1">
        <f t="shared" si="87"/>
        <v>2.315375104178917</v>
      </c>
      <c r="EP32" s="1">
        <f t="shared" si="88"/>
        <v>2.3079303419830044</v>
      </c>
      <c r="EQ32" s="1">
        <f t="shared" si="89"/>
        <v>2.3352516931297345</v>
      </c>
      <c r="ER32" s="1">
        <f t="shared" si="90"/>
        <v>2.3264956830380465</v>
      </c>
      <c r="ES32" s="1">
        <f t="shared" si="91"/>
        <v>2.3118070744717545</v>
      </c>
      <c r="ET32" s="1">
        <f t="shared" si="92"/>
        <v>2.3134781939237157</v>
      </c>
      <c r="EU32" s="1">
        <f t="shared" si="93"/>
        <v>2.2674395498074706</v>
      </c>
      <c r="EV32" s="1">
        <f t="shared" si="94"/>
        <v>2.2831188155349564</v>
      </c>
      <c r="EW32" s="1">
        <f t="shared" si="95"/>
        <v>2.2669782754268746</v>
      </c>
      <c r="EX32" s="1">
        <f t="shared" si="96"/>
        <v>2.2669782754268746</v>
      </c>
      <c r="EY32" s="1">
        <f t="shared" si="97"/>
        <v>2.2711353667990459</v>
      </c>
      <c r="EZ32" s="1">
        <f t="shared" si="98"/>
        <v>2.2669782754268746</v>
      </c>
      <c r="FA32" s="1">
        <f t="shared" si="99"/>
        <v>2.2623463350885844</v>
      </c>
      <c r="FB32" s="1">
        <f t="shared" si="100"/>
        <v>2.2692272937555864</v>
      </c>
      <c r="FC32" s="1">
        <f t="shared" si="102"/>
        <v>2.2658019035420431</v>
      </c>
      <c r="FD32" s="1">
        <f t="shared" si="108"/>
        <v>2.2652664704495979</v>
      </c>
      <c r="FE32" s="1">
        <f t="shared" si="108"/>
        <v>2.2725537222683547</v>
      </c>
      <c r="FF32" s="1">
        <f t="shared" si="108"/>
        <v>2.269712768498271</v>
      </c>
      <c r="FG32" s="1">
        <f t="shared" si="108"/>
        <v>2.2703082797899441</v>
      </c>
      <c r="FH32" s="4"/>
      <c r="FI32" s="4"/>
      <c r="FJ32" s="4"/>
      <c r="FK32" s="4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7"/>
      <c r="GD32" s="7"/>
      <c r="GE32" s="7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U32" s="17"/>
      <c r="GV32" s="7"/>
      <c r="GW32" s="7"/>
      <c r="GX32" s="7"/>
      <c r="GY32" s="7"/>
      <c r="GZ32" s="7"/>
      <c r="HA32" s="4"/>
      <c r="HB32" s="4"/>
      <c r="HC32" s="4"/>
      <c r="HD32" s="4"/>
      <c r="HE32" s="4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7"/>
      <c r="HX32" s="7"/>
      <c r="HY32" s="7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8"/>
      <c r="IO32" s="17"/>
    </row>
    <row r="33" spans="1:249">
      <c r="A33" s="10">
        <v>1975</v>
      </c>
      <c r="B33"/>
      <c r="C33" s="7"/>
      <c r="D33" s="7"/>
      <c r="E33" s="7"/>
      <c r="F33" s="7"/>
      <c r="G33" s="7"/>
      <c r="H33" s="7"/>
      <c r="I33" s="4"/>
      <c r="J33" s="4"/>
      <c r="K33" s="4"/>
      <c r="L33" s="4"/>
      <c r="M33" s="4"/>
      <c r="N33" s="4"/>
      <c r="O33" s="1">
        <v>110.5</v>
      </c>
      <c r="P33" s="1">
        <v>109.4</v>
      </c>
      <c r="Q33" s="1">
        <v>109.9</v>
      </c>
      <c r="R33" s="1">
        <v>110.5</v>
      </c>
      <c r="S33" s="1">
        <v>110.5</v>
      </c>
      <c r="T33" s="1">
        <v>113.2</v>
      </c>
      <c r="U33" s="1">
        <v>95</v>
      </c>
      <c r="V33" s="1">
        <v>94.7</v>
      </c>
      <c r="W33" s="1">
        <v>94.7</v>
      </c>
      <c r="X33" s="1">
        <v>94.8</v>
      </c>
      <c r="Y33" s="1">
        <v>96</v>
      </c>
      <c r="Z33" s="1">
        <v>96</v>
      </c>
      <c r="AA33" s="1">
        <v>96</v>
      </c>
      <c r="AB33" s="1">
        <v>96</v>
      </c>
      <c r="AC33" s="1">
        <v>95.7</v>
      </c>
      <c r="AD33" s="1">
        <v>96.5</v>
      </c>
      <c r="AE33" s="7">
        <v>96.7</v>
      </c>
      <c r="AF33" s="7">
        <v>96.6</v>
      </c>
      <c r="AG33" s="7">
        <v>96.7</v>
      </c>
      <c r="AH33" s="1">
        <v>96.7</v>
      </c>
      <c r="AI33" s="1">
        <v>81.5</v>
      </c>
      <c r="AJ33" s="1">
        <v>81.7</v>
      </c>
      <c r="AK33" s="1">
        <v>81.5</v>
      </c>
      <c r="AL33" s="1">
        <v>81.599999999999994</v>
      </c>
      <c r="AM33" s="1">
        <v>76.400000000000006</v>
      </c>
      <c r="AN33" s="1">
        <v>77.400000000000006</v>
      </c>
      <c r="AO33" s="1">
        <v>77.400000000000006</v>
      </c>
      <c r="AP33" s="1">
        <v>77.400000000000006</v>
      </c>
      <c r="AQ33" s="1">
        <v>77.099999999999994</v>
      </c>
      <c r="AR33" s="1">
        <v>76.2</v>
      </c>
      <c r="AS33" s="1">
        <v>76.2</v>
      </c>
      <c r="AT33" s="31">
        <v>76.2</v>
      </c>
      <c r="AU33" s="31">
        <v>76.221000000000004</v>
      </c>
      <c r="AV33" s="31">
        <v>76.2</v>
      </c>
      <c r="AW33" s="31">
        <v>76.599999999999994</v>
      </c>
      <c r="AX33" s="31">
        <v>56.3</v>
      </c>
      <c r="AY33" s="31">
        <v>56.3</v>
      </c>
      <c r="AZ33" s="45">
        <v>56.3</v>
      </c>
      <c r="BA33" s="45">
        <v>51.4</v>
      </c>
      <c r="BB33" s="45">
        <v>51.6</v>
      </c>
      <c r="BC33" s="45">
        <v>51.6</v>
      </c>
      <c r="BD33"/>
      <c r="BE33" s="7"/>
      <c r="BF33" s="7"/>
      <c r="BG33" s="7"/>
      <c r="BH33" s="7"/>
      <c r="BI33" s="7"/>
      <c r="BJ33" s="7"/>
      <c r="BK33" s="4"/>
      <c r="BL33" s="4"/>
      <c r="BM33" s="4"/>
      <c r="BN33" s="4"/>
      <c r="BO33" s="4"/>
      <c r="BP33" s="4"/>
      <c r="BQ33" s="1">
        <f t="shared" ref="BQ33:CF33" si="127">100*((O33/O32)-1)</f>
        <v>0.91324200913243114</v>
      </c>
      <c r="BR33" s="1">
        <f t="shared" si="127"/>
        <v>1.7674418604651132</v>
      </c>
      <c r="BS33" s="1">
        <f t="shared" si="127"/>
        <v>1.6651248843663424</v>
      </c>
      <c r="BT33" s="1">
        <f t="shared" si="127"/>
        <v>1.8433179723502224</v>
      </c>
      <c r="BU33" s="1">
        <f t="shared" si="127"/>
        <v>1.8433179723502224</v>
      </c>
      <c r="BV33" s="1">
        <f t="shared" si="127"/>
        <v>2.0739404869251521</v>
      </c>
      <c r="BW33" s="1">
        <f t="shared" si="127"/>
        <v>2.0408163265306145</v>
      </c>
      <c r="BX33" s="1">
        <f t="shared" si="127"/>
        <v>1.9375672766415386</v>
      </c>
      <c r="BY33" s="1">
        <f t="shared" si="127"/>
        <v>1.9375672766415386</v>
      </c>
      <c r="BZ33" s="1">
        <f t="shared" si="127"/>
        <v>2.0452099031216253</v>
      </c>
      <c r="CA33" s="1">
        <f t="shared" si="127"/>
        <v>1.8027571580063739</v>
      </c>
      <c r="CB33" s="1">
        <f t="shared" si="127"/>
        <v>1.8027571580063739</v>
      </c>
      <c r="CC33" s="1">
        <f t="shared" si="127"/>
        <v>1.8027571580063739</v>
      </c>
      <c r="CD33" s="1">
        <f t="shared" si="127"/>
        <v>1.8027571580063739</v>
      </c>
      <c r="CE33" s="1">
        <f t="shared" si="127"/>
        <v>1.9169329073482455</v>
      </c>
      <c r="CF33" s="1">
        <f t="shared" si="127"/>
        <v>1.7932489451476741</v>
      </c>
      <c r="CG33" s="7">
        <f t="shared" si="62"/>
        <v>2.3280423280423346</v>
      </c>
      <c r="CH33" s="7">
        <f t="shared" si="63"/>
        <v>2.2222222222222143</v>
      </c>
      <c r="CI33" s="7">
        <f t="shared" si="32"/>
        <v>2.3280423280423346</v>
      </c>
      <c r="CJ33" s="1">
        <f t="shared" si="61"/>
        <v>2.3280423280423346</v>
      </c>
      <c r="CK33" s="1">
        <f t="shared" si="64"/>
        <v>2.6448362720402852</v>
      </c>
      <c r="CL33" s="1">
        <f t="shared" si="65"/>
        <v>2.7672955974842761</v>
      </c>
      <c r="CM33" s="1">
        <f t="shared" si="66"/>
        <v>2.6448362720402852</v>
      </c>
      <c r="CN33" s="1">
        <f t="shared" si="67"/>
        <v>2.7707808564231495</v>
      </c>
      <c r="CO33" s="1">
        <f t="shared" si="68"/>
        <v>2.8263795423957072</v>
      </c>
      <c r="CP33" s="1">
        <f t="shared" si="69"/>
        <v>2.6525198938992078</v>
      </c>
      <c r="CQ33" s="1">
        <f t="shared" si="70"/>
        <v>2.788844621513964</v>
      </c>
      <c r="CR33" s="1">
        <f t="shared" si="71"/>
        <v>2.788844621513964</v>
      </c>
      <c r="CS33" s="1">
        <f t="shared" si="72"/>
        <v>2.6631158455392878</v>
      </c>
      <c r="CT33" s="1">
        <f t="shared" si="73"/>
        <v>2.695417789757415</v>
      </c>
      <c r="CU33" s="1">
        <f t="shared" si="74"/>
        <v>2.695417789757415</v>
      </c>
      <c r="CV33" s="1">
        <f t="shared" si="75"/>
        <v>2.695417789757415</v>
      </c>
      <c r="CW33" s="1">
        <f t="shared" si="76"/>
        <v>2.7126455368693403</v>
      </c>
      <c r="CX33" s="1">
        <f t="shared" si="77"/>
        <v>2.695417789757415</v>
      </c>
      <c r="CY33" s="1">
        <f t="shared" si="79"/>
        <v>2.8187919463087185</v>
      </c>
      <c r="CZ33" s="1">
        <f t="shared" si="80"/>
        <v>2.7372262773722733</v>
      </c>
      <c r="DA33" s="1">
        <f t="shared" si="101"/>
        <v>2.7372262773722733</v>
      </c>
      <c r="DB33" s="1">
        <f t="shared" si="106"/>
        <v>2.7372262773722733</v>
      </c>
      <c r="DC33" s="1">
        <f t="shared" si="106"/>
        <v>2.5948103792415189</v>
      </c>
      <c r="DD33" s="1">
        <f t="shared" si="106"/>
        <v>2.7888446215139417</v>
      </c>
      <c r="DE33" s="1">
        <f t="shared" si="106"/>
        <v>2.7888446215139417</v>
      </c>
      <c r="DF33" s="1"/>
      <c r="DG33" s="7"/>
      <c r="DH33" s="7"/>
      <c r="DI33" s="7"/>
      <c r="DJ33" s="7"/>
      <c r="DK33" s="7"/>
      <c r="DL33" s="7"/>
      <c r="DM33" s="4"/>
      <c r="DN33" s="4"/>
      <c r="DO33" s="4"/>
      <c r="DP33" s="4"/>
      <c r="DQ33" s="4"/>
      <c r="DR33" s="4"/>
      <c r="DS33" s="1">
        <f t="shared" ref="DS33:EH33" si="128">(DS$4*DS32)+(1-DS$4)*BQ33</f>
        <v>1.7441761941910348</v>
      </c>
      <c r="DT33" s="1">
        <f t="shared" si="128"/>
        <v>1.6806871402532866</v>
      </c>
      <c r="DU33" s="1">
        <f t="shared" si="128"/>
        <v>1.7220053326095155</v>
      </c>
      <c r="DV33" s="1">
        <f t="shared" si="128"/>
        <v>1.7358277576101431</v>
      </c>
      <c r="DW33" s="1">
        <f t="shared" si="128"/>
        <v>1.7339014631866485</v>
      </c>
      <c r="DX33" s="1">
        <f t="shared" si="128"/>
        <v>1.9423385478522446</v>
      </c>
      <c r="DY33" s="1">
        <f t="shared" si="128"/>
        <v>1.9396724205034281</v>
      </c>
      <c r="DZ33" s="1">
        <f t="shared" si="128"/>
        <v>1.8968853092685023</v>
      </c>
      <c r="EA33" s="1">
        <f t="shared" si="128"/>
        <v>1.8970345147712055</v>
      </c>
      <c r="EB33" s="1">
        <f t="shared" si="128"/>
        <v>1.9065841847254468</v>
      </c>
      <c r="EC33" s="1">
        <f t="shared" si="128"/>
        <v>1.749030753885187</v>
      </c>
      <c r="ED33" s="1">
        <f t="shared" si="128"/>
        <v>1.7383307542198636</v>
      </c>
      <c r="EE33" s="1">
        <f t="shared" si="128"/>
        <v>1.7383307542198636</v>
      </c>
      <c r="EF33" s="1">
        <f t="shared" si="128"/>
        <v>1.7383307542198636</v>
      </c>
      <c r="EG33" s="1">
        <f t="shared" si="128"/>
        <v>1.8549187410980617</v>
      </c>
      <c r="EH33" s="1">
        <f t="shared" si="128"/>
        <v>1.8569254059964462</v>
      </c>
      <c r="EI33" s="7">
        <f t="shared" si="81"/>
        <v>1.9375474068910514</v>
      </c>
      <c r="EJ33" s="7">
        <f t="shared" si="82"/>
        <v>1.9454481334917417</v>
      </c>
      <c r="EK33" s="7">
        <f t="shared" si="83"/>
        <v>1.9450123728231838</v>
      </c>
      <c r="EL33" s="1">
        <f t="shared" si="84"/>
        <v>1.9450123728231838</v>
      </c>
      <c r="EM33" s="1">
        <f t="shared" si="85"/>
        <v>2.3582211074871426</v>
      </c>
      <c r="EN33" s="1">
        <f t="shared" si="86"/>
        <v>2.3637429046004255</v>
      </c>
      <c r="EO33" s="1">
        <f t="shared" si="87"/>
        <v>2.3524443423539343</v>
      </c>
      <c r="EP33" s="1">
        <f t="shared" si="88"/>
        <v>2.3600078480228985</v>
      </c>
      <c r="EQ33" s="1">
        <f t="shared" si="89"/>
        <v>2.3905108161911963</v>
      </c>
      <c r="ER33" s="1">
        <f t="shared" si="90"/>
        <v>2.3631782128842342</v>
      </c>
      <c r="ES33" s="1">
        <f t="shared" si="91"/>
        <v>2.3654808308191928</v>
      </c>
      <c r="ET33" s="1">
        <f t="shared" si="92"/>
        <v>2.3669639246978047</v>
      </c>
      <c r="EU33" s="1">
        <f t="shared" si="93"/>
        <v>2.3119589659860202</v>
      </c>
      <c r="EV33" s="1">
        <f t="shared" si="94"/>
        <v>2.3295085280888763</v>
      </c>
      <c r="EW33" s="1">
        <f t="shared" si="95"/>
        <v>2.3151840366806269</v>
      </c>
      <c r="EX33" s="1">
        <f t="shared" si="96"/>
        <v>2.3151840366806269</v>
      </c>
      <c r="EY33" s="1">
        <f t="shared" si="97"/>
        <v>2.3208117695061317</v>
      </c>
      <c r="EZ33" s="1">
        <f t="shared" si="98"/>
        <v>2.3151840366806269</v>
      </c>
      <c r="FA33" s="1">
        <f t="shared" si="99"/>
        <v>2.3249546692593714</v>
      </c>
      <c r="FB33" s="1">
        <f t="shared" si="100"/>
        <v>2.3218840784746066</v>
      </c>
      <c r="FC33" s="1">
        <f t="shared" si="102"/>
        <v>2.31884409515588</v>
      </c>
      <c r="FD33" s="1">
        <f t="shared" si="108"/>
        <v>2.3183689061794852</v>
      </c>
      <c r="FE33" s="1">
        <f t="shared" si="108"/>
        <v>2.308812346762303</v>
      </c>
      <c r="FF33" s="1">
        <f t="shared" si="108"/>
        <v>2.3281227548058938</v>
      </c>
      <c r="FG33" s="1">
        <f t="shared" si="108"/>
        <v>2.3286512622984539</v>
      </c>
      <c r="FH33" s="4"/>
      <c r="FI33" s="4"/>
      <c r="FJ33" s="4"/>
      <c r="FK33" s="4"/>
      <c r="FL33" s="4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7"/>
      <c r="GD33" s="7"/>
      <c r="GE33" s="7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U33" s="17"/>
      <c r="GV33" s="7"/>
      <c r="GW33" s="7"/>
      <c r="GX33" s="7"/>
      <c r="GY33" s="7"/>
      <c r="GZ33" s="7"/>
      <c r="HA33" s="4"/>
      <c r="HB33" s="4"/>
      <c r="HC33" s="4"/>
      <c r="HD33" s="4"/>
      <c r="HE33" s="4"/>
      <c r="HF33" s="4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7"/>
      <c r="HX33" s="7"/>
      <c r="HY33" s="7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8"/>
      <c r="IO33" s="17"/>
    </row>
    <row r="34" spans="1:249">
      <c r="A34" s="10">
        <v>1976</v>
      </c>
      <c r="B34"/>
      <c r="C34" s="7"/>
      <c r="D34" s="7"/>
      <c r="E34" s="7"/>
      <c r="F34" s="7"/>
      <c r="G34" s="7"/>
      <c r="H34" s="7"/>
      <c r="I34" s="4"/>
      <c r="J34" s="4"/>
      <c r="K34" s="4"/>
      <c r="L34" s="4"/>
      <c r="M34" s="4"/>
      <c r="N34" s="4"/>
      <c r="O34" s="4"/>
      <c r="P34" s="1">
        <v>114.45755402898126</v>
      </c>
      <c r="Q34" s="1">
        <v>114.3</v>
      </c>
      <c r="R34" s="1">
        <v>114.4</v>
      </c>
      <c r="S34" s="1">
        <v>114.4</v>
      </c>
      <c r="T34" s="1">
        <v>116.9</v>
      </c>
      <c r="U34" s="1">
        <v>98.1</v>
      </c>
      <c r="V34" s="1">
        <v>97.8</v>
      </c>
      <c r="W34" s="1">
        <v>97.8</v>
      </c>
      <c r="X34" s="1">
        <v>97.8</v>
      </c>
      <c r="Y34" s="1">
        <v>98.5</v>
      </c>
      <c r="Z34" s="1">
        <v>98.5</v>
      </c>
      <c r="AA34" s="1">
        <v>98.5</v>
      </c>
      <c r="AB34" s="1">
        <v>98.5</v>
      </c>
      <c r="AC34" s="1">
        <v>98.3</v>
      </c>
      <c r="AD34" s="1">
        <v>99.1</v>
      </c>
      <c r="AE34" s="7">
        <v>99.2</v>
      </c>
      <c r="AF34" s="7">
        <v>99.1</v>
      </c>
      <c r="AG34" s="7">
        <v>99.2</v>
      </c>
      <c r="AH34" s="1">
        <v>99.2</v>
      </c>
      <c r="AI34" s="1">
        <v>84.5</v>
      </c>
      <c r="AJ34" s="1">
        <v>84.6</v>
      </c>
      <c r="AK34" s="1">
        <v>84.5</v>
      </c>
      <c r="AL34" s="1">
        <v>84.5</v>
      </c>
      <c r="AM34" s="1">
        <v>78.900000000000006</v>
      </c>
      <c r="AN34" s="1">
        <v>80.3</v>
      </c>
      <c r="AO34" s="1">
        <v>80.3</v>
      </c>
      <c r="AP34" s="1">
        <v>80.3</v>
      </c>
      <c r="AQ34" s="1">
        <v>79.900000000000006</v>
      </c>
      <c r="AR34" s="1">
        <v>78.7</v>
      </c>
      <c r="AS34" s="1">
        <v>78.7</v>
      </c>
      <c r="AT34" s="31">
        <v>78.7</v>
      </c>
      <c r="AU34" s="31">
        <v>78.727999999999994</v>
      </c>
      <c r="AV34" s="31">
        <v>78.7</v>
      </c>
      <c r="AW34" s="31">
        <v>79.099999999999994</v>
      </c>
      <c r="AX34" s="31">
        <v>58.1</v>
      </c>
      <c r="AY34" s="31">
        <v>58.2</v>
      </c>
      <c r="AZ34" s="45">
        <v>58.2</v>
      </c>
      <c r="BA34" s="45">
        <v>53.2</v>
      </c>
      <c r="BB34" s="45">
        <v>53.3</v>
      </c>
      <c r="BC34" s="45">
        <v>53.3</v>
      </c>
      <c r="BD34"/>
      <c r="BE34" s="7"/>
      <c r="BF34" s="7"/>
      <c r="BG34" s="7"/>
      <c r="BH34" s="7"/>
      <c r="BI34" s="7"/>
      <c r="BJ34" s="7"/>
      <c r="BK34" s="4"/>
      <c r="BL34" s="4"/>
      <c r="BM34" s="4"/>
      <c r="BN34" s="4"/>
      <c r="BO34" s="4"/>
      <c r="BP34" s="4"/>
      <c r="BQ34" s="4"/>
      <c r="BR34" s="1">
        <f t="shared" ref="BR34:CF34" si="129">100*((P34/P33)-1)</f>
        <v>4.6229927138768279</v>
      </c>
      <c r="BS34" s="1">
        <f t="shared" si="129"/>
        <v>4.0036396724294709</v>
      </c>
      <c r="BT34" s="1">
        <f t="shared" si="129"/>
        <v>3.529411764705892</v>
      </c>
      <c r="BU34" s="1">
        <f t="shared" si="129"/>
        <v>3.529411764705892</v>
      </c>
      <c r="BV34" s="1">
        <f t="shared" si="129"/>
        <v>3.2685512367491176</v>
      </c>
      <c r="BW34" s="1">
        <f t="shared" si="129"/>
        <v>3.2631578947368345</v>
      </c>
      <c r="BX34" s="1">
        <f t="shared" si="129"/>
        <v>3.2734952481520585</v>
      </c>
      <c r="BY34" s="1">
        <f t="shared" si="129"/>
        <v>3.2734952481520585</v>
      </c>
      <c r="BZ34" s="1">
        <f t="shared" si="129"/>
        <v>3.1645569620253111</v>
      </c>
      <c r="CA34" s="1">
        <f t="shared" si="129"/>
        <v>2.6041666666666741</v>
      </c>
      <c r="CB34" s="1">
        <f t="shared" si="129"/>
        <v>2.6041666666666741</v>
      </c>
      <c r="CC34" s="1">
        <f t="shared" si="129"/>
        <v>2.6041666666666741</v>
      </c>
      <c r="CD34" s="1">
        <f t="shared" si="129"/>
        <v>2.6041666666666741</v>
      </c>
      <c r="CE34" s="1">
        <f t="shared" si="129"/>
        <v>2.7168234064785635</v>
      </c>
      <c r="CF34" s="1">
        <f t="shared" si="129"/>
        <v>2.6943005181347068</v>
      </c>
      <c r="CG34" s="7">
        <f t="shared" si="62"/>
        <v>2.585315408479838</v>
      </c>
      <c r="CH34" s="7">
        <f t="shared" si="63"/>
        <v>2.5879917184264967</v>
      </c>
      <c r="CI34" s="7">
        <f t="shared" si="32"/>
        <v>2.585315408479838</v>
      </c>
      <c r="CJ34" s="1">
        <f t="shared" si="61"/>
        <v>2.585315408479838</v>
      </c>
      <c r="CK34" s="1">
        <f t="shared" si="64"/>
        <v>3.6809815950920255</v>
      </c>
      <c r="CL34" s="1">
        <f t="shared" si="65"/>
        <v>3.5495716034271707</v>
      </c>
      <c r="CM34" s="1">
        <f t="shared" si="66"/>
        <v>3.6809815950920255</v>
      </c>
      <c r="CN34" s="1">
        <f t="shared" si="67"/>
        <v>3.5539215686274606</v>
      </c>
      <c r="CO34" s="1">
        <f t="shared" si="68"/>
        <v>3.2722513089005201</v>
      </c>
      <c r="CP34" s="1">
        <f t="shared" si="69"/>
        <v>3.7467700258397851</v>
      </c>
      <c r="CQ34" s="1">
        <f t="shared" si="70"/>
        <v>3.7467700258397851</v>
      </c>
      <c r="CR34" s="1">
        <f t="shared" si="71"/>
        <v>3.7467700258397851</v>
      </c>
      <c r="CS34" s="1">
        <f t="shared" si="72"/>
        <v>3.6316472114137577</v>
      </c>
      <c r="CT34" s="1">
        <f t="shared" si="73"/>
        <v>3.2808398950131323</v>
      </c>
      <c r="CU34" s="1">
        <f t="shared" si="74"/>
        <v>3.2808398950131323</v>
      </c>
      <c r="CV34" s="1">
        <f t="shared" si="75"/>
        <v>3.2808398950131323</v>
      </c>
      <c r="CW34" s="1">
        <f t="shared" si="76"/>
        <v>3.2891197963815566</v>
      </c>
      <c r="CX34" s="1">
        <f t="shared" si="77"/>
        <v>3.2808398950131323</v>
      </c>
      <c r="CY34" s="1">
        <f t="shared" si="79"/>
        <v>3.2637075718015662</v>
      </c>
      <c r="CZ34" s="1">
        <f t="shared" si="80"/>
        <v>3.1971580817051537</v>
      </c>
      <c r="DA34" s="1">
        <f t="shared" si="101"/>
        <v>3.3747779751332141</v>
      </c>
      <c r="DB34" s="1">
        <f t="shared" si="106"/>
        <v>3.3747779751332141</v>
      </c>
      <c r="DC34" s="1">
        <f t="shared" si="106"/>
        <v>3.5019455252918386</v>
      </c>
      <c r="DD34" s="1">
        <f t="shared" si="106"/>
        <v>3.2945736434108364</v>
      </c>
      <c r="DE34" s="1">
        <f t="shared" si="106"/>
        <v>3.2945736434108364</v>
      </c>
      <c r="DF34" s="1"/>
      <c r="DG34" s="7"/>
      <c r="DH34" s="7"/>
      <c r="DI34" s="7"/>
      <c r="DJ34" s="7"/>
      <c r="DK34" s="7"/>
      <c r="DL34" s="7"/>
      <c r="DM34" s="4"/>
      <c r="DN34" s="4"/>
      <c r="DO34" s="4"/>
      <c r="DP34" s="4"/>
      <c r="DQ34" s="4"/>
      <c r="DR34" s="4"/>
      <c r="DS34" s="4"/>
      <c r="DT34" s="1">
        <f t="shared" ref="DT34:EH34" si="130">(DT$4*DT33)+(1-DT$4)*BR34</f>
        <v>2.0117398916301235</v>
      </c>
      <c r="DU34" s="1">
        <f t="shared" si="130"/>
        <v>1.9787228308206353</v>
      </c>
      <c r="DV34" s="1">
        <f t="shared" si="130"/>
        <v>1.9376323987383222</v>
      </c>
      <c r="DW34" s="1">
        <f t="shared" si="130"/>
        <v>1.9359228408341669</v>
      </c>
      <c r="DX34" s="1">
        <f t="shared" si="130"/>
        <v>2.0915570258737111</v>
      </c>
      <c r="DY34" s="1">
        <f t="shared" si="130"/>
        <v>2.0885840466716985</v>
      </c>
      <c r="DZ34" s="1">
        <f t="shared" si="130"/>
        <v>2.0517742208504677</v>
      </c>
      <c r="EA34" s="1">
        <f t="shared" si="130"/>
        <v>2.0519066385345863</v>
      </c>
      <c r="EB34" s="1">
        <f t="shared" si="130"/>
        <v>2.0481246667255553</v>
      </c>
      <c r="EC34" s="1">
        <f t="shared" si="130"/>
        <v>1.8452461501598894</v>
      </c>
      <c r="ED34" s="1">
        <f t="shared" si="130"/>
        <v>1.8357500581922204</v>
      </c>
      <c r="EE34" s="1">
        <f t="shared" si="130"/>
        <v>1.8357500581922204</v>
      </c>
      <c r="EF34" s="1">
        <f t="shared" si="130"/>
        <v>1.8357500581922204</v>
      </c>
      <c r="EG34" s="1">
        <f t="shared" si="130"/>
        <v>1.9518957218225168</v>
      </c>
      <c r="EH34" s="1">
        <f t="shared" si="130"/>
        <v>1.9511424503758508</v>
      </c>
      <c r="EI34" s="7">
        <f t="shared" si="81"/>
        <v>2.0104308562180861</v>
      </c>
      <c r="EJ34" s="7">
        <f t="shared" si="82"/>
        <v>2.0177437589288445</v>
      </c>
      <c r="EK34" s="7">
        <f t="shared" si="83"/>
        <v>2.0170559034371793</v>
      </c>
      <c r="EL34" s="1">
        <f t="shared" si="84"/>
        <v>2.0170559034371793</v>
      </c>
      <c r="EM34" s="1">
        <f t="shared" si="85"/>
        <v>2.5070511619722287</v>
      </c>
      <c r="EN34" s="1">
        <f t="shared" si="86"/>
        <v>2.4971661142518773</v>
      </c>
      <c r="EO34" s="1">
        <f t="shared" si="87"/>
        <v>2.5019243680753696</v>
      </c>
      <c r="EP34" s="1">
        <f t="shared" si="88"/>
        <v>2.4943407418106553</v>
      </c>
      <c r="EQ34" s="1">
        <f t="shared" si="89"/>
        <v>2.4897196199023286</v>
      </c>
      <c r="ER34" s="1">
        <f t="shared" si="90"/>
        <v>2.5188526882234181</v>
      </c>
      <c r="ES34" s="1">
        <f t="shared" si="91"/>
        <v>2.52089622769638</v>
      </c>
      <c r="ET34" s="1">
        <f t="shared" si="92"/>
        <v>2.5222124516504452</v>
      </c>
      <c r="EU34" s="1">
        <f t="shared" si="93"/>
        <v>2.4604433479363572</v>
      </c>
      <c r="EV34" s="1">
        <f t="shared" si="94"/>
        <v>2.4365473310312584</v>
      </c>
      <c r="EW34" s="1">
        <f t="shared" si="95"/>
        <v>2.4238345560726144</v>
      </c>
      <c r="EX34" s="1">
        <f t="shared" ref="EX34:EX64" si="131">(EX$4*EX33)+(1-EX$4)*CV34</f>
        <v>2.4238345560726144</v>
      </c>
      <c r="EY34" s="1">
        <f t="shared" ref="EY34:EY64" si="132">(EY$4*EY33)+(1-EY$4)*CW34</f>
        <v>2.4297606969564525</v>
      </c>
      <c r="EZ34" s="1">
        <f t="shared" si="98"/>
        <v>2.4238345560726144</v>
      </c>
      <c r="FA34" s="1">
        <f t="shared" si="99"/>
        <v>2.4305782095318569</v>
      </c>
      <c r="FB34" s="1">
        <f t="shared" si="100"/>
        <v>2.4203653067928608</v>
      </c>
      <c r="FC34" s="1">
        <f t="shared" si="102"/>
        <v>2.4376522228270003</v>
      </c>
      <c r="FD34" s="1">
        <f t="shared" si="108"/>
        <v>2.4372304996155041</v>
      </c>
      <c r="FE34" s="1">
        <f t="shared" si="108"/>
        <v>2.4430574180601665</v>
      </c>
      <c r="FF34" s="1">
        <f t="shared" si="108"/>
        <v>2.4368627268235628</v>
      </c>
      <c r="FG34" s="1">
        <f t="shared" si="108"/>
        <v>2.4373317694321543</v>
      </c>
      <c r="FH34" s="4"/>
      <c r="FI34" s="4"/>
      <c r="FJ34" s="4"/>
      <c r="FK34" s="4"/>
      <c r="FL34" s="4"/>
      <c r="FM34" s="4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7"/>
      <c r="GD34" s="7"/>
      <c r="GE34" s="7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U34" s="17"/>
      <c r="GV34" s="7"/>
      <c r="GW34" s="7"/>
      <c r="GX34" s="7"/>
      <c r="GY34" s="7"/>
      <c r="GZ34" s="7"/>
      <c r="HA34" s="4"/>
      <c r="HB34" s="4"/>
      <c r="HC34" s="4"/>
      <c r="HD34" s="4"/>
      <c r="HE34" s="4"/>
      <c r="HF34" s="4"/>
      <c r="HG34" s="4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7"/>
      <c r="HX34" s="7"/>
      <c r="HY34" s="7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8"/>
      <c r="IO34" s="17"/>
    </row>
    <row r="35" spans="1:249">
      <c r="A35" s="10">
        <v>1977</v>
      </c>
      <c r="B35"/>
      <c r="C35" s="7"/>
      <c r="D35" s="7"/>
      <c r="E35" s="7"/>
      <c r="F35" s="7"/>
      <c r="G35" s="7"/>
      <c r="H35" s="7"/>
      <c r="I35" s="4"/>
      <c r="J35" s="4"/>
      <c r="K35" s="4"/>
      <c r="L35" s="4"/>
      <c r="M35" s="4"/>
      <c r="N35" s="4"/>
      <c r="O35" s="4"/>
      <c r="P35" s="4"/>
      <c r="Q35" s="1">
        <v>116.7</v>
      </c>
      <c r="R35" s="1">
        <v>115.8</v>
      </c>
      <c r="S35" s="1">
        <v>116.2</v>
      </c>
      <c r="T35" s="1">
        <v>119.1</v>
      </c>
      <c r="U35" s="1">
        <v>100</v>
      </c>
      <c r="V35" s="1">
        <v>100</v>
      </c>
      <c r="W35" s="1">
        <v>100</v>
      </c>
      <c r="X35" s="1">
        <v>100</v>
      </c>
      <c r="Y35" s="1">
        <v>100</v>
      </c>
      <c r="Z35" s="1">
        <v>100</v>
      </c>
      <c r="AA35" s="1">
        <v>100</v>
      </c>
      <c r="AB35" s="1">
        <v>100</v>
      </c>
      <c r="AC35" s="1">
        <v>100</v>
      </c>
      <c r="AD35" s="1">
        <v>100.9</v>
      </c>
      <c r="AE35" s="7">
        <v>100.6</v>
      </c>
      <c r="AF35" s="7">
        <v>100.6</v>
      </c>
      <c r="AG35" s="7">
        <v>100.7</v>
      </c>
      <c r="AH35" s="1">
        <v>100.7</v>
      </c>
      <c r="AI35" s="1">
        <v>85.8</v>
      </c>
      <c r="AJ35" s="1">
        <v>86</v>
      </c>
      <c r="AK35" s="1">
        <v>85.8</v>
      </c>
      <c r="AL35" s="1">
        <v>85.8</v>
      </c>
      <c r="AM35" s="1">
        <v>80</v>
      </c>
      <c r="AN35" s="1">
        <v>81.5</v>
      </c>
      <c r="AO35" s="1">
        <v>81.5</v>
      </c>
      <c r="AP35" s="1">
        <v>81.5</v>
      </c>
      <c r="AQ35" s="1">
        <v>81.2</v>
      </c>
      <c r="AR35" s="1">
        <v>79.900000000000006</v>
      </c>
      <c r="AS35" s="1">
        <v>80</v>
      </c>
      <c r="AT35" s="31">
        <v>80</v>
      </c>
      <c r="AU35" s="31">
        <v>79.983999999999995</v>
      </c>
      <c r="AV35" s="31">
        <v>80</v>
      </c>
      <c r="AW35" s="31">
        <v>80.400000000000006</v>
      </c>
      <c r="AX35" s="31">
        <v>59.1</v>
      </c>
      <c r="AY35" s="31">
        <v>59.1</v>
      </c>
      <c r="AZ35" s="45">
        <v>59.1</v>
      </c>
      <c r="BA35" s="45">
        <v>54.1</v>
      </c>
      <c r="BB35" s="45">
        <v>54.2</v>
      </c>
      <c r="BC35" s="45">
        <v>54.2</v>
      </c>
      <c r="BD35"/>
      <c r="BE35" s="7"/>
      <c r="BF35" s="7"/>
      <c r="BG35" s="7"/>
      <c r="BH35" s="7"/>
      <c r="BI35" s="7"/>
      <c r="BJ35" s="7"/>
      <c r="BK35" s="4"/>
      <c r="BL35" s="4"/>
      <c r="BM35" s="4"/>
      <c r="BN35" s="4"/>
      <c r="BO35" s="4"/>
      <c r="BP35" s="4"/>
      <c r="BQ35" s="4"/>
      <c r="BR35" s="4"/>
      <c r="BS35" s="1">
        <f t="shared" ref="BS35:CF35" si="133">100*((Q35/Q34)-1)</f>
        <v>2.09973753280841</v>
      </c>
      <c r="BT35" s="1">
        <f t="shared" si="133"/>
        <v>1.2237762237762073</v>
      </c>
      <c r="BU35" s="1">
        <f t="shared" si="133"/>
        <v>1.5734265734265618</v>
      </c>
      <c r="BV35" s="1">
        <f t="shared" si="133"/>
        <v>1.8819503849443864</v>
      </c>
      <c r="BW35" s="1">
        <f t="shared" si="133"/>
        <v>1.9367991845056221</v>
      </c>
      <c r="BX35" s="1">
        <f t="shared" si="133"/>
        <v>2.249488752556239</v>
      </c>
      <c r="BY35" s="1">
        <f t="shared" si="133"/>
        <v>2.249488752556239</v>
      </c>
      <c r="BZ35" s="1">
        <f t="shared" si="133"/>
        <v>2.249488752556239</v>
      </c>
      <c r="CA35" s="1">
        <f t="shared" si="133"/>
        <v>1.5228426395939021</v>
      </c>
      <c r="CB35" s="1">
        <f t="shared" si="133"/>
        <v>1.5228426395939021</v>
      </c>
      <c r="CC35" s="1">
        <f t="shared" si="133"/>
        <v>1.5228426395939021</v>
      </c>
      <c r="CD35" s="1">
        <f t="shared" si="133"/>
        <v>1.5228426395939021</v>
      </c>
      <c r="CE35" s="1">
        <f t="shared" si="133"/>
        <v>1.7293997965412089</v>
      </c>
      <c r="CF35" s="1">
        <f t="shared" si="133"/>
        <v>1.8163471241170681</v>
      </c>
      <c r="CG35" s="7">
        <f t="shared" si="62"/>
        <v>1.4112903225806273</v>
      </c>
      <c r="CH35" s="7">
        <f t="shared" si="63"/>
        <v>1.5136226034308864</v>
      </c>
      <c r="CI35" s="7">
        <f t="shared" si="32"/>
        <v>1.5120967741935498</v>
      </c>
      <c r="CJ35" s="1">
        <f t="shared" si="61"/>
        <v>1.5120967741935498</v>
      </c>
      <c r="CK35" s="1">
        <f t="shared" si="64"/>
        <v>1.538461538461533</v>
      </c>
      <c r="CL35" s="1">
        <f t="shared" si="65"/>
        <v>1.654846335697413</v>
      </c>
      <c r="CM35" s="1">
        <f t="shared" si="66"/>
        <v>1.538461538461533</v>
      </c>
      <c r="CN35" s="1">
        <f t="shared" si="67"/>
        <v>1.538461538461533</v>
      </c>
      <c r="CO35" s="1">
        <f t="shared" si="68"/>
        <v>1.39416983523446</v>
      </c>
      <c r="CP35" s="1">
        <f t="shared" si="69"/>
        <v>1.4943960149439661</v>
      </c>
      <c r="CQ35" s="1">
        <f t="shared" si="70"/>
        <v>1.4943960149439661</v>
      </c>
      <c r="CR35" s="1">
        <f t="shared" si="71"/>
        <v>1.4943960149439661</v>
      </c>
      <c r="CS35" s="1">
        <f t="shared" si="72"/>
        <v>1.6270337922402955</v>
      </c>
      <c r="CT35" s="1">
        <f t="shared" si="73"/>
        <v>1.5247776365946653</v>
      </c>
      <c r="CU35" s="1">
        <f t="shared" si="74"/>
        <v>1.6518424396442244</v>
      </c>
      <c r="CV35" s="1">
        <f t="shared" si="75"/>
        <v>1.6518424396442244</v>
      </c>
      <c r="CW35" s="1">
        <f t="shared" si="76"/>
        <v>1.595366324560521</v>
      </c>
      <c r="CX35" s="1">
        <f t="shared" si="77"/>
        <v>1.6518424396442244</v>
      </c>
      <c r="CY35" s="1">
        <f t="shared" si="79"/>
        <v>1.643489254108732</v>
      </c>
      <c r="CZ35" s="1">
        <f t="shared" si="80"/>
        <v>1.7211703958691871</v>
      </c>
      <c r="DA35" s="1">
        <f t="shared" si="101"/>
        <v>1.5463917525773141</v>
      </c>
      <c r="DB35" s="1">
        <f t="shared" si="106"/>
        <v>1.5463917525773141</v>
      </c>
      <c r="DC35" s="1">
        <f t="shared" si="106"/>
        <v>1.6917293233082775</v>
      </c>
      <c r="DD35" s="1">
        <f t="shared" si="106"/>
        <v>1.6885553470919357</v>
      </c>
      <c r="DE35" s="1">
        <f t="shared" si="106"/>
        <v>1.6885553470919357</v>
      </c>
      <c r="DF35" s="1"/>
      <c r="DG35" s="7"/>
      <c r="DH35" s="7"/>
      <c r="DI35" s="7"/>
      <c r="DJ35" s="7"/>
      <c r="DK35" s="7"/>
      <c r="DL35" s="7"/>
      <c r="DM35" s="4"/>
      <c r="DN35" s="4"/>
      <c r="DO35" s="4"/>
      <c r="DP35" s="4"/>
      <c r="DQ35" s="4"/>
      <c r="DR35" s="4"/>
      <c r="DS35" s="4"/>
      <c r="DT35" s="4"/>
      <c r="DU35" s="1">
        <f t="shared" ref="DU35:EH35" si="134">(DU$4*DU34)+(1-DU$4)*BS35</f>
        <v>1.9923387687467435</v>
      </c>
      <c r="DV35" s="1">
        <f t="shared" si="134"/>
        <v>1.8573130556601958</v>
      </c>
      <c r="DW35" s="1">
        <f t="shared" si="134"/>
        <v>1.8951366669693868</v>
      </c>
      <c r="DX35" s="1">
        <f t="shared" si="134"/>
        <v>2.0679731888281752</v>
      </c>
      <c r="DY35" s="1">
        <f t="shared" si="134"/>
        <v>2.0715060121235904</v>
      </c>
      <c r="DZ35" s="1">
        <f t="shared" si="134"/>
        <v>2.0740200202994248</v>
      </c>
      <c r="EA35" s="1">
        <f t="shared" si="134"/>
        <v>2.0741375390420296</v>
      </c>
      <c r="EB35" s="1">
        <f t="shared" si="134"/>
        <v>2.0707810948138974</v>
      </c>
      <c r="EC35" s="1">
        <f t="shared" si="134"/>
        <v>1.8089710024718888</v>
      </c>
      <c r="ED35" s="1">
        <f t="shared" si="134"/>
        <v>1.800543360838341</v>
      </c>
      <c r="EE35" s="1">
        <f t="shared" si="134"/>
        <v>1.800543360838341</v>
      </c>
      <c r="EF35" s="1">
        <f t="shared" si="134"/>
        <v>1.800543360838341</v>
      </c>
      <c r="EG35" s="1">
        <f t="shared" si="134"/>
        <v>1.9268616502784792</v>
      </c>
      <c r="EH35" s="1">
        <f t="shared" si="134"/>
        <v>1.9359759890705581</v>
      </c>
      <c r="EI35" s="7">
        <f t="shared" si="81"/>
        <v>1.9430187138831225</v>
      </c>
      <c r="EJ35" s="7">
        <f t="shared" si="82"/>
        <v>1.9610226973739298</v>
      </c>
      <c r="EK35" s="7">
        <f t="shared" si="83"/>
        <v>1.9602405574827879</v>
      </c>
      <c r="EL35" s="1">
        <f t="shared" si="84"/>
        <v>1.9602405574827879</v>
      </c>
      <c r="EM35" s="1">
        <f t="shared" si="85"/>
        <v>2.3980705507492499</v>
      </c>
      <c r="EN35" s="1">
        <f t="shared" si="86"/>
        <v>2.4023927220082677</v>
      </c>
      <c r="EO35" s="1">
        <f t="shared" si="87"/>
        <v>2.3935205967430235</v>
      </c>
      <c r="EP35" s="1">
        <f t="shared" si="88"/>
        <v>2.3867902402280095</v>
      </c>
      <c r="EQ35" s="1">
        <f t="shared" si="89"/>
        <v>2.3664541189509976</v>
      </c>
      <c r="ER35" s="1">
        <f t="shared" si="90"/>
        <v>2.4035862103307597</v>
      </c>
      <c r="ES35" s="1">
        <f t="shared" si="91"/>
        <v>2.4053998214879355</v>
      </c>
      <c r="ET35" s="1">
        <f t="shared" si="92"/>
        <v>2.4065679508438977</v>
      </c>
      <c r="EU35" s="1">
        <f t="shared" si="93"/>
        <v>2.3666724871154172</v>
      </c>
      <c r="EV35" s="1">
        <f t="shared" si="94"/>
        <v>2.3339597994467938</v>
      </c>
      <c r="EW35" s="1">
        <f t="shared" si="95"/>
        <v>2.336974062561703</v>
      </c>
      <c r="EX35" s="1">
        <f t="shared" si="131"/>
        <v>2.336974062561703</v>
      </c>
      <c r="EY35" s="1">
        <f t="shared" si="132"/>
        <v>2.3358790297389858</v>
      </c>
      <c r="EZ35" s="1">
        <f t="shared" si="98"/>
        <v>2.336974062561703</v>
      </c>
      <c r="FA35" s="1">
        <f t="shared" si="99"/>
        <v>2.3420190990822074</v>
      </c>
      <c r="FB35" s="1">
        <f t="shared" si="100"/>
        <v>2.3416955720498094</v>
      </c>
      <c r="FC35" s="1">
        <f t="shared" si="102"/>
        <v>2.3373722813027067</v>
      </c>
      <c r="FD35" s="1">
        <f t="shared" si="108"/>
        <v>2.3369980081693864</v>
      </c>
      <c r="FE35" s="1">
        <f t="shared" si="108"/>
        <v>2.3585219316089709</v>
      </c>
      <c r="FF35" s="1">
        <f t="shared" si="108"/>
        <v>2.3526671153423733</v>
      </c>
      <c r="FG35" s="1">
        <f t="shared" si="108"/>
        <v>2.3530833837430514</v>
      </c>
      <c r="FH35" s="4"/>
      <c r="FI35" s="4"/>
      <c r="FJ35" s="4"/>
      <c r="FK35" s="4"/>
      <c r="FL35" s="4"/>
      <c r="FM35" s="4"/>
      <c r="FN35" s="4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7"/>
      <c r="GD35" s="7"/>
      <c r="GE35" s="7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U35" s="17"/>
      <c r="GV35" s="7"/>
      <c r="GW35" s="7"/>
      <c r="GX35" s="7"/>
      <c r="GY35" s="7"/>
      <c r="GZ35" s="7"/>
      <c r="HA35" s="4"/>
      <c r="HB35" s="4"/>
      <c r="HC35" s="4"/>
      <c r="HD35" s="4"/>
      <c r="HE35" s="4"/>
      <c r="HF35" s="4"/>
      <c r="HG35" s="4"/>
      <c r="HH35" s="4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7"/>
      <c r="HX35" s="7"/>
      <c r="HY35" s="7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8"/>
      <c r="IO35" s="17"/>
    </row>
    <row r="36" spans="1:249">
      <c r="A36" s="10">
        <v>1978</v>
      </c>
      <c r="B36"/>
      <c r="C36" s="7"/>
      <c r="D36" s="7"/>
      <c r="E36" s="7"/>
      <c r="F36" s="7"/>
      <c r="G36" s="7"/>
      <c r="H36" s="7"/>
      <c r="I36" s="4"/>
      <c r="J36" s="4"/>
      <c r="K36" s="4"/>
      <c r="L36" s="4"/>
      <c r="M36" s="4"/>
      <c r="N36" s="4"/>
      <c r="O36" s="4"/>
      <c r="P36" s="4"/>
      <c r="Q36" s="4"/>
      <c r="R36" s="1">
        <v>116.5</v>
      </c>
      <c r="S36" s="1">
        <v>116.8</v>
      </c>
      <c r="T36" s="1">
        <v>118.9</v>
      </c>
      <c r="U36" s="1">
        <v>99.8</v>
      </c>
      <c r="V36" s="1">
        <v>100.6</v>
      </c>
      <c r="W36" s="1">
        <v>100.6</v>
      </c>
      <c r="X36" s="1">
        <v>100.6</v>
      </c>
      <c r="Y36" s="1">
        <v>100.8</v>
      </c>
      <c r="Z36" s="1">
        <v>100.8</v>
      </c>
      <c r="AA36" s="1">
        <v>100.8</v>
      </c>
      <c r="AB36" s="1">
        <v>100.8</v>
      </c>
      <c r="AC36" s="1">
        <v>100.9</v>
      </c>
      <c r="AD36" s="1">
        <v>101.8</v>
      </c>
      <c r="AE36" s="7">
        <v>101.3</v>
      </c>
      <c r="AF36" s="7">
        <v>101.3</v>
      </c>
      <c r="AG36" s="7">
        <v>101.4</v>
      </c>
      <c r="AH36" s="1">
        <v>101.4</v>
      </c>
      <c r="AI36" s="1">
        <v>87</v>
      </c>
      <c r="AJ36" s="1">
        <v>87.1</v>
      </c>
      <c r="AK36" s="1">
        <v>86.9</v>
      </c>
      <c r="AL36" s="1">
        <v>87</v>
      </c>
      <c r="AM36" s="1">
        <v>81.3</v>
      </c>
      <c r="AN36" s="1">
        <v>82.6</v>
      </c>
      <c r="AO36" s="1">
        <v>82.6</v>
      </c>
      <c r="AP36" s="1">
        <v>82.6</v>
      </c>
      <c r="AQ36" s="1">
        <v>82.2</v>
      </c>
      <c r="AR36" s="1">
        <v>81</v>
      </c>
      <c r="AS36" s="1">
        <v>81</v>
      </c>
      <c r="AT36" s="31">
        <v>81</v>
      </c>
      <c r="AU36" s="31">
        <v>81.022000000000006</v>
      </c>
      <c r="AV36" s="31">
        <v>81</v>
      </c>
      <c r="AW36" s="31">
        <v>81.400000000000006</v>
      </c>
      <c r="AX36" s="31">
        <v>59.8</v>
      </c>
      <c r="AY36" s="31">
        <v>59.9</v>
      </c>
      <c r="AZ36" s="45">
        <v>59.9</v>
      </c>
      <c r="BA36" s="45">
        <v>54.8</v>
      </c>
      <c r="BB36" s="45">
        <v>55</v>
      </c>
      <c r="BC36" s="45">
        <v>55</v>
      </c>
      <c r="BD36"/>
      <c r="BE36" s="7"/>
      <c r="BF36" s="7"/>
      <c r="BG36" s="7"/>
      <c r="BH36" s="7"/>
      <c r="BI36" s="7"/>
      <c r="BJ36" s="7"/>
      <c r="BK36" s="4"/>
      <c r="BL36" s="4"/>
      <c r="BM36" s="4"/>
      <c r="BN36" s="4"/>
      <c r="BO36" s="4"/>
      <c r="BP36" s="4"/>
      <c r="BQ36" s="4"/>
      <c r="BR36" s="4"/>
      <c r="BS36" s="4"/>
      <c r="BT36" s="1">
        <f t="shared" ref="BT36:CF36" si="135">100*((R36/R35)-1)</f>
        <v>0.6044905008635526</v>
      </c>
      <c r="BU36" s="1">
        <f t="shared" si="135"/>
        <v>0.51635111876076056</v>
      </c>
      <c r="BV36" s="1">
        <f t="shared" si="135"/>
        <v>-0.16792611251048584</v>
      </c>
      <c r="BW36" s="1">
        <f t="shared" si="135"/>
        <v>-0.20000000000000018</v>
      </c>
      <c r="BX36" s="1">
        <f t="shared" si="135"/>
        <v>0.60000000000000053</v>
      </c>
      <c r="BY36" s="1">
        <f t="shared" si="135"/>
        <v>0.60000000000000053</v>
      </c>
      <c r="BZ36" s="1">
        <f t="shared" si="135"/>
        <v>0.60000000000000053</v>
      </c>
      <c r="CA36" s="1">
        <f t="shared" si="135"/>
        <v>0.80000000000000071</v>
      </c>
      <c r="CB36" s="1">
        <f t="shared" si="135"/>
        <v>0.80000000000000071</v>
      </c>
      <c r="CC36" s="1">
        <f t="shared" si="135"/>
        <v>0.80000000000000071</v>
      </c>
      <c r="CD36" s="1">
        <f t="shared" si="135"/>
        <v>0.80000000000000071</v>
      </c>
      <c r="CE36" s="1">
        <f t="shared" si="135"/>
        <v>0.9000000000000119</v>
      </c>
      <c r="CF36" s="1">
        <f t="shared" si="135"/>
        <v>0.89197224975221534</v>
      </c>
      <c r="CG36" s="7">
        <f t="shared" si="62"/>
        <v>0.6958250497017815</v>
      </c>
      <c r="CH36" s="7">
        <f t="shared" si="63"/>
        <v>0.6958250497017815</v>
      </c>
      <c r="CI36" s="7">
        <f t="shared" si="32"/>
        <v>0.69513406156902491</v>
      </c>
      <c r="CJ36" s="1">
        <f t="shared" si="61"/>
        <v>0.69513406156902491</v>
      </c>
      <c r="CK36" s="1">
        <f t="shared" si="64"/>
        <v>1.3986013986013957</v>
      </c>
      <c r="CL36" s="1">
        <f t="shared" si="65"/>
        <v>1.2790697674418539</v>
      </c>
      <c r="CM36" s="1">
        <f t="shared" si="66"/>
        <v>1.2820512820512997</v>
      </c>
      <c r="CN36" s="1">
        <f t="shared" si="67"/>
        <v>1.3986013986013957</v>
      </c>
      <c r="CO36" s="1">
        <f t="shared" si="68"/>
        <v>1.6249999999999876</v>
      </c>
      <c r="CP36" s="1">
        <f t="shared" si="69"/>
        <v>1.3496932515337345</v>
      </c>
      <c r="CQ36" s="1">
        <f t="shared" si="70"/>
        <v>1.3496932515337345</v>
      </c>
      <c r="CR36" s="1">
        <f t="shared" si="71"/>
        <v>1.3496932515337345</v>
      </c>
      <c r="CS36" s="1">
        <f t="shared" si="72"/>
        <v>1.2315270935960632</v>
      </c>
      <c r="CT36" s="1">
        <f t="shared" si="73"/>
        <v>1.3767209011263937</v>
      </c>
      <c r="CU36" s="1">
        <f t="shared" si="74"/>
        <v>1.2499999999999956</v>
      </c>
      <c r="CV36" s="1">
        <f t="shared" si="75"/>
        <v>1.2499999999999956</v>
      </c>
      <c r="CW36" s="1">
        <f t="shared" si="76"/>
        <v>1.2977595519104046</v>
      </c>
      <c r="CX36" s="1">
        <f t="shared" si="77"/>
        <v>1.2499999999999956</v>
      </c>
      <c r="CY36" s="1">
        <f t="shared" si="79"/>
        <v>1.2437810945273631</v>
      </c>
      <c r="CZ36" s="1">
        <f t="shared" si="80"/>
        <v>1.1844331641285955</v>
      </c>
      <c r="DA36" s="1">
        <f t="shared" si="101"/>
        <v>1.3536379018612488</v>
      </c>
      <c r="DB36" s="1">
        <f t="shared" si="106"/>
        <v>1.3536379018612488</v>
      </c>
      <c r="DC36" s="1">
        <f t="shared" si="106"/>
        <v>1.2939001848428777</v>
      </c>
      <c r="DD36" s="1">
        <f t="shared" si="106"/>
        <v>1.4760147601476037</v>
      </c>
      <c r="DE36" s="1">
        <f t="shared" si="106"/>
        <v>1.4760147601476037</v>
      </c>
      <c r="DF36" s="1"/>
      <c r="DG36" s="7"/>
      <c r="DH36" s="7"/>
      <c r="DI36" s="7"/>
      <c r="DJ36" s="7"/>
      <c r="DK36" s="7"/>
      <c r="DL36" s="7"/>
      <c r="DM36" s="4"/>
      <c r="DN36" s="4"/>
      <c r="DO36" s="4"/>
      <c r="DP36" s="4"/>
      <c r="DQ36" s="4"/>
      <c r="DR36" s="4"/>
      <c r="DS36" s="4"/>
      <c r="DT36" s="4"/>
      <c r="DU36" s="4"/>
      <c r="DV36" s="1">
        <f t="shared" ref="DV36:EH36" si="136">(DV$4*DV35)+(1-DV$4)*BT36</f>
        <v>1.7163520496143114</v>
      </c>
      <c r="DW36" s="1">
        <f t="shared" si="136"/>
        <v>1.7400029672663497</v>
      </c>
      <c r="DX36" s="1">
        <f t="shared" si="136"/>
        <v>1.8164015566546579</v>
      </c>
      <c r="DY36" s="1">
        <f t="shared" si="136"/>
        <v>1.8159281000862473</v>
      </c>
      <c r="DZ36" s="1">
        <f t="shared" si="136"/>
        <v>1.9081710385759851</v>
      </c>
      <c r="EA36" s="1">
        <f t="shared" si="136"/>
        <v>1.9082753347276304</v>
      </c>
      <c r="EB36" s="1">
        <f t="shared" si="136"/>
        <v>1.9052965399545811</v>
      </c>
      <c r="EC36" s="1">
        <f t="shared" si="136"/>
        <v>1.6954468908289215</v>
      </c>
      <c r="ED36" s="1">
        <f t="shared" si="136"/>
        <v>1.6879674831162197</v>
      </c>
      <c r="EE36" s="1">
        <f t="shared" si="136"/>
        <v>1.6879674831162197</v>
      </c>
      <c r="EF36" s="1">
        <f t="shared" si="136"/>
        <v>1.6879674831162197</v>
      </c>
      <c r="EG36" s="1">
        <f t="shared" si="136"/>
        <v>1.8113245770201796</v>
      </c>
      <c r="EH36" s="1">
        <f t="shared" si="136"/>
        <v>1.8185101780931479</v>
      </c>
      <c r="EI36" s="7">
        <f t="shared" si="81"/>
        <v>1.8026910410104138</v>
      </c>
      <c r="EJ36" s="7">
        <f t="shared" si="82"/>
        <v>1.818669310950662</v>
      </c>
      <c r="EK36" s="7">
        <f t="shared" si="83"/>
        <v>1.8178974269760628</v>
      </c>
      <c r="EL36" s="1">
        <f t="shared" si="84"/>
        <v>1.8178974269760628</v>
      </c>
      <c r="EM36" s="1">
        <f t="shared" si="85"/>
        <v>2.2856155373403824</v>
      </c>
      <c r="EN36" s="1">
        <f t="shared" si="86"/>
        <v>2.2760023300218948</v>
      </c>
      <c r="EO36" s="1">
        <f t="shared" si="87"/>
        <v>2.2684639139843816</v>
      </c>
      <c r="EP36" s="1">
        <f t="shared" si="88"/>
        <v>2.2756044280428078</v>
      </c>
      <c r="EQ36" s="1">
        <f t="shared" si="89"/>
        <v>2.2830296003357784</v>
      </c>
      <c r="ER36" s="1">
        <f t="shared" si="90"/>
        <v>2.285007716378904</v>
      </c>
      <c r="ES36" s="1">
        <f t="shared" si="91"/>
        <v>2.2866172695453351</v>
      </c>
      <c r="ET36" s="1">
        <f t="shared" si="92"/>
        <v>2.2876539671286351</v>
      </c>
      <c r="EU36" s="1">
        <f t="shared" si="93"/>
        <v>2.238951896464962</v>
      </c>
      <c r="EV36" s="1">
        <f t="shared" si="94"/>
        <v>2.2262563121357757</v>
      </c>
      <c r="EW36" s="1">
        <f t="shared" si="95"/>
        <v>2.2146734567673327</v>
      </c>
      <c r="EX36" s="1">
        <f t="shared" si="131"/>
        <v>2.2146734567673327</v>
      </c>
      <c r="EY36" s="1">
        <f t="shared" si="132"/>
        <v>2.2190752849227078</v>
      </c>
      <c r="EZ36" s="1">
        <f t="shared" si="98"/>
        <v>2.2146734567673327</v>
      </c>
      <c r="FA36" s="1">
        <f t="shared" si="99"/>
        <v>2.2184511337648813</v>
      </c>
      <c r="FB36" s="1">
        <f t="shared" si="100"/>
        <v>2.2114864912385723</v>
      </c>
      <c r="FC36" s="1">
        <f t="shared" si="102"/>
        <v>2.2266876617793141</v>
      </c>
      <c r="FD36" s="1">
        <f t="shared" si="108"/>
        <v>2.2263554998908837</v>
      </c>
      <c r="FE36" s="1">
        <f t="shared" si="108"/>
        <v>2.2387362908509032</v>
      </c>
      <c r="FF36" s="1">
        <f t="shared" si="108"/>
        <v>2.2540308021090061</v>
      </c>
      <c r="FG36" s="1">
        <f t="shared" si="108"/>
        <v>2.2544002341781386</v>
      </c>
      <c r="FH36" s="4"/>
      <c r="FI36" s="4"/>
      <c r="FJ36" s="4"/>
      <c r="FK36" s="4"/>
      <c r="FL36" s="4"/>
      <c r="FM36" s="4"/>
      <c r="FN36" s="4"/>
      <c r="FO36" s="4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7"/>
      <c r="GD36" s="7"/>
      <c r="GE36" s="7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U36" s="17"/>
      <c r="GV36" s="7"/>
      <c r="GW36" s="7"/>
      <c r="GX36" s="7"/>
      <c r="GY36" s="7"/>
      <c r="GZ36" s="7"/>
      <c r="HA36" s="4"/>
      <c r="HB36" s="4"/>
      <c r="HC36" s="4"/>
      <c r="HD36" s="4"/>
      <c r="HE36" s="4"/>
      <c r="HF36" s="4"/>
      <c r="HG36" s="4"/>
      <c r="HH36" s="4"/>
      <c r="HI36" s="4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7"/>
      <c r="HX36" s="7"/>
      <c r="HY36" s="7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8"/>
      <c r="IO36" s="17"/>
    </row>
    <row r="37" spans="1:249">
      <c r="A37" s="10">
        <v>1979</v>
      </c>
      <c r="B37"/>
      <c r="C37" s="7"/>
      <c r="D37" s="7"/>
      <c r="E37" s="7"/>
      <c r="F37" s="7"/>
      <c r="G37" s="7"/>
      <c r="H37" s="7"/>
      <c r="I37" s="4"/>
      <c r="J37" s="4"/>
      <c r="K37" s="4"/>
      <c r="L37" s="4"/>
      <c r="M37" s="4"/>
      <c r="N37" s="4"/>
      <c r="O37" s="4"/>
      <c r="P37" s="4"/>
      <c r="Q37" s="4"/>
      <c r="R37" s="4"/>
      <c r="S37" s="1">
        <v>115.5</v>
      </c>
      <c r="T37" s="1">
        <v>117.9</v>
      </c>
      <c r="U37" s="1">
        <v>99.1</v>
      </c>
      <c r="V37" s="1">
        <v>99.3</v>
      </c>
      <c r="W37" s="1">
        <v>99.1</v>
      </c>
      <c r="X37" s="1">
        <v>99</v>
      </c>
      <c r="Y37" s="1">
        <v>99.2</v>
      </c>
      <c r="Z37" s="1">
        <v>99.3</v>
      </c>
      <c r="AA37" s="1">
        <v>99.3</v>
      </c>
      <c r="AB37" s="1">
        <v>99.3</v>
      </c>
      <c r="AC37" s="1">
        <v>99.4</v>
      </c>
      <c r="AD37" s="1">
        <v>100.2</v>
      </c>
      <c r="AE37" s="7">
        <v>99.9</v>
      </c>
      <c r="AF37" s="7">
        <v>99.9</v>
      </c>
      <c r="AG37" s="7">
        <v>99.9</v>
      </c>
      <c r="AH37" s="1">
        <v>99.9</v>
      </c>
      <c r="AI37" s="1">
        <v>86.4</v>
      </c>
      <c r="AJ37" s="1">
        <v>86.4</v>
      </c>
      <c r="AK37" s="1">
        <v>86.3</v>
      </c>
      <c r="AL37" s="1">
        <v>86.3</v>
      </c>
      <c r="AM37" s="1">
        <v>81.3</v>
      </c>
      <c r="AN37" s="1">
        <v>82.3</v>
      </c>
      <c r="AO37" s="1">
        <v>82.2</v>
      </c>
      <c r="AP37" s="1">
        <v>82.2</v>
      </c>
      <c r="AQ37" s="1">
        <v>81.900000000000006</v>
      </c>
      <c r="AR37" s="1">
        <v>80.7</v>
      </c>
      <c r="AS37" s="1">
        <v>80.7</v>
      </c>
      <c r="AT37" s="31">
        <v>80.7</v>
      </c>
      <c r="AU37" s="31">
        <v>80.739000000000004</v>
      </c>
      <c r="AV37" s="31">
        <v>80.7</v>
      </c>
      <c r="AW37" s="31">
        <v>81.099999999999994</v>
      </c>
      <c r="AX37" s="31">
        <v>59.6</v>
      </c>
      <c r="AY37" s="31">
        <v>59.6</v>
      </c>
      <c r="AZ37" s="45">
        <v>59.6</v>
      </c>
      <c r="BA37" s="45">
        <v>54.7</v>
      </c>
      <c r="BB37" s="45">
        <v>54.8</v>
      </c>
      <c r="BC37" s="45">
        <v>54.8</v>
      </c>
      <c r="BD37"/>
      <c r="BE37" s="7"/>
      <c r="BF37" s="7"/>
      <c r="BG37" s="7"/>
      <c r="BH37" s="7"/>
      <c r="BI37" s="7"/>
      <c r="BJ37" s="7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1">
        <f t="shared" ref="BU37:CF37" si="137">100*((S37/S36)-1)</f>
        <v>-1.1130136986301387</v>
      </c>
      <c r="BV37" s="1">
        <f t="shared" si="137"/>
        <v>-0.8410428931875491</v>
      </c>
      <c r="BW37" s="1">
        <f t="shared" si="137"/>
        <v>-0.7014028056112287</v>
      </c>
      <c r="BX37" s="1">
        <f t="shared" si="137"/>
        <v>-1.2922465208747513</v>
      </c>
      <c r="BY37" s="1">
        <f t="shared" si="137"/>
        <v>-1.491053677932408</v>
      </c>
      <c r="BZ37" s="1">
        <f t="shared" si="137"/>
        <v>-1.5904572564612307</v>
      </c>
      <c r="CA37" s="1">
        <f t="shared" si="137"/>
        <v>-1.5873015873015817</v>
      </c>
      <c r="CB37" s="1">
        <f t="shared" si="137"/>
        <v>-1.4880952380952328</v>
      </c>
      <c r="CC37" s="1">
        <f t="shared" si="137"/>
        <v>-1.4880952380952328</v>
      </c>
      <c r="CD37" s="1">
        <f t="shared" si="137"/>
        <v>-1.4880952380952328</v>
      </c>
      <c r="CE37" s="1">
        <f t="shared" si="137"/>
        <v>-1.4866204162537144</v>
      </c>
      <c r="CF37" s="1">
        <f t="shared" si="137"/>
        <v>-1.5717092337917404</v>
      </c>
      <c r="CG37" s="7">
        <f t="shared" si="62"/>
        <v>-1.3820335636722469</v>
      </c>
      <c r="CH37" s="7">
        <f t="shared" si="63"/>
        <v>-1.3820335636722469</v>
      </c>
      <c r="CI37" s="7">
        <f t="shared" si="32"/>
        <v>-1.4792899408283988</v>
      </c>
      <c r="CJ37" s="1">
        <f t="shared" si="61"/>
        <v>-1.4792899408283988</v>
      </c>
      <c r="CK37" s="1">
        <f t="shared" si="64"/>
        <v>-0.68965517241378338</v>
      </c>
      <c r="CL37" s="1">
        <f t="shared" si="65"/>
        <v>-0.8036739380022806</v>
      </c>
      <c r="CM37" s="1">
        <f t="shared" si="66"/>
        <v>-0.69044879171462625</v>
      </c>
      <c r="CN37" s="1">
        <f t="shared" si="67"/>
        <v>-0.80459770114942319</v>
      </c>
      <c r="CO37" s="1">
        <f t="shared" si="68"/>
        <v>0</v>
      </c>
      <c r="CP37" s="1">
        <f t="shared" si="69"/>
        <v>-0.363196125907983</v>
      </c>
      <c r="CQ37" s="1">
        <f t="shared" si="70"/>
        <v>-0.4842615012106477</v>
      </c>
      <c r="CR37" s="1">
        <f t="shared" si="71"/>
        <v>-0.4842615012106477</v>
      </c>
      <c r="CS37" s="1">
        <f t="shared" si="72"/>
        <v>-0.36496350364962904</v>
      </c>
      <c r="CT37" s="1">
        <f t="shared" si="73"/>
        <v>-0.37037037037036535</v>
      </c>
      <c r="CU37" s="1">
        <f t="shared" si="74"/>
        <v>-0.37037037037036535</v>
      </c>
      <c r="CV37" s="1">
        <f t="shared" si="75"/>
        <v>-0.37037037037036535</v>
      </c>
      <c r="CW37" s="1">
        <f t="shared" si="76"/>
        <v>-0.34928784774506116</v>
      </c>
      <c r="CX37" s="1">
        <f t="shared" si="77"/>
        <v>-0.37037037037036535</v>
      </c>
      <c r="CY37" s="1">
        <f t="shared" si="79"/>
        <v>-0.36855036855037993</v>
      </c>
      <c r="CZ37" s="1">
        <f t="shared" si="80"/>
        <v>-0.33444816053510573</v>
      </c>
      <c r="DA37" s="1">
        <f t="shared" si="101"/>
        <v>-0.5008347245408995</v>
      </c>
      <c r="DB37" s="1">
        <f t="shared" si="106"/>
        <v>-0.5008347245408995</v>
      </c>
      <c r="DC37" s="1">
        <f t="shared" si="106"/>
        <v>-0.18248175182480342</v>
      </c>
      <c r="DD37" s="1">
        <f t="shared" si="106"/>
        <v>-0.36363636363636598</v>
      </c>
      <c r="DE37" s="1">
        <f t="shared" si="106"/>
        <v>-0.36363636363636598</v>
      </c>
      <c r="DF37" s="1"/>
      <c r="DG37" s="7"/>
      <c r="DH37" s="7"/>
      <c r="DI37" s="7"/>
      <c r="DJ37" s="7"/>
      <c r="DK37" s="7"/>
      <c r="DL37" s="7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1">
        <f t="shared" ref="DW37:EH37" si="138">(DW$4*DW36)+(1-DW$4)*BU37</f>
        <v>1.4189965342717568</v>
      </c>
      <c r="DX37" s="1">
        <f t="shared" si="138"/>
        <v>1.517399881017031</v>
      </c>
      <c r="DY37" s="1">
        <f t="shared" si="138"/>
        <v>1.5326912636652177</v>
      </c>
      <c r="DZ37" s="1">
        <f t="shared" si="138"/>
        <v>1.5480768838053467</v>
      </c>
      <c r="EA37" s="1">
        <f t="shared" si="138"/>
        <v>1.5258007091943282</v>
      </c>
      <c r="EB37" s="1">
        <f t="shared" si="138"/>
        <v>1.5119727047914466</v>
      </c>
      <c r="EC37" s="1">
        <f t="shared" si="138"/>
        <v>1.3260892940158737</v>
      </c>
      <c r="ED37" s="1">
        <f t="shared" si="138"/>
        <v>1.3306136066772172</v>
      </c>
      <c r="EE37" s="1">
        <f t="shared" si="138"/>
        <v>1.3306136066772172</v>
      </c>
      <c r="EF37" s="1">
        <f t="shared" si="138"/>
        <v>1.3306136066772172</v>
      </c>
      <c r="EG37" s="1">
        <f t="shared" si="138"/>
        <v>1.4402571482322823</v>
      </c>
      <c r="EH37" s="1">
        <f t="shared" si="138"/>
        <v>1.4370605169373025</v>
      </c>
      <c r="EI37" s="7">
        <f t="shared" si="81"/>
        <v>1.444362574990725</v>
      </c>
      <c r="EJ37" s="7">
        <f t="shared" si="82"/>
        <v>1.4585430540171467</v>
      </c>
      <c r="EK37" s="7">
        <f t="shared" si="83"/>
        <v>1.4469152422221019</v>
      </c>
      <c r="EL37" s="1">
        <f t="shared" si="84"/>
        <v>1.4469152422221019</v>
      </c>
      <c r="EM37" s="1">
        <f t="shared" si="85"/>
        <v>1.9508537221894129</v>
      </c>
      <c r="EN37" s="1">
        <f t="shared" si="86"/>
        <v>1.9294933504587137</v>
      </c>
      <c r="EO37" s="1">
        <f t="shared" si="87"/>
        <v>1.9355426154330611</v>
      </c>
      <c r="EP37" s="1">
        <f t="shared" si="88"/>
        <v>1.9290362813461763</v>
      </c>
      <c r="EQ37" s="1">
        <f t="shared" si="89"/>
        <v>2.0261551147482311</v>
      </c>
      <c r="ER37" s="1">
        <f t="shared" si="90"/>
        <v>1.9870457453127555</v>
      </c>
      <c r="ES37" s="1">
        <f t="shared" si="91"/>
        <v>1.9748525605995051</v>
      </c>
      <c r="ET37" s="1">
        <f t="shared" si="92"/>
        <v>1.9757726144220846</v>
      </c>
      <c r="EU37" s="1">
        <f t="shared" si="93"/>
        <v>1.9459730280264838</v>
      </c>
      <c r="EV37" s="1">
        <f t="shared" si="94"/>
        <v>1.9340975318757372</v>
      </c>
      <c r="EW37" s="1">
        <f t="shared" si="95"/>
        <v>1.9238179184862709</v>
      </c>
      <c r="EX37" s="1">
        <f t="shared" si="131"/>
        <v>1.9238179184862709</v>
      </c>
      <c r="EY37" s="1">
        <f t="shared" si="132"/>
        <v>1.9300965706699353</v>
      </c>
      <c r="EZ37" s="1">
        <f t="shared" si="98"/>
        <v>1.9238179184862709</v>
      </c>
      <c r="FA37" s="1">
        <f t="shared" si="99"/>
        <v>1.9273753281670445</v>
      </c>
      <c r="FB37" s="1">
        <f t="shared" si="100"/>
        <v>1.9250313117184781</v>
      </c>
      <c r="FC37" s="1">
        <f t="shared" si="102"/>
        <v>1.9198011852257564</v>
      </c>
      <c r="FD37" s="1">
        <f t="shared" si="108"/>
        <v>1.9195063964463781</v>
      </c>
      <c r="FE37" s="1">
        <f t="shared" si="108"/>
        <v>1.9663135683789141</v>
      </c>
      <c r="FF37" s="1">
        <f t="shared" si="108"/>
        <v>1.9595046573137922</v>
      </c>
      <c r="FG37" s="1">
        <f t="shared" si="108"/>
        <v>1.9598325228291209</v>
      </c>
      <c r="FH37" s="4"/>
      <c r="FI37" s="4"/>
      <c r="FJ37" s="4"/>
      <c r="FK37" s="4"/>
      <c r="FL37" s="4"/>
      <c r="FM37" s="4"/>
      <c r="FN37" s="4"/>
      <c r="FO37" s="4"/>
      <c r="FP37" s="4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7"/>
      <c r="GD37" s="7"/>
      <c r="GE37" s="7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U37" s="17"/>
      <c r="GV37" s="7"/>
      <c r="GW37" s="7"/>
      <c r="GX37" s="7"/>
      <c r="GY37" s="7"/>
      <c r="GZ37" s="7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7"/>
      <c r="HX37" s="7"/>
      <c r="HY37" s="7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8"/>
      <c r="IO37" s="17"/>
    </row>
    <row r="38" spans="1:249">
      <c r="A38" s="10">
        <v>1980</v>
      </c>
      <c r="B38"/>
      <c r="C38" s="7"/>
      <c r="D38" s="7"/>
      <c r="E38" s="7"/>
      <c r="F38" s="7"/>
      <c r="G38" s="7"/>
      <c r="H38" s="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9">
        <v>116.6</v>
      </c>
      <c r="U38" s="4">
        <v>98.8</v>
      </c>
      <c r="V38" s="4">
        <v>98.5</v>
      </c>
      <c r="W38" s="4">
        <v>98.4</v>
      </c>
      <c r="X38" s="4">
        <v>98.3</v>
      </c>
      <c r="Y38" s="4">
        <v>98.8</v>
      </c>
      <c r="Z38" s="4">
        <v>98.8</v>
      </c>
      <c r="AA38" s="4">
        <v>98.8</v>
      </c>
      <c r="AB38" s="4">
        <v>98.8</v>
      </c>
      <c r="AC38" s="4">
        <v>99</v>
      </c>
      <c r="AD38" s="4">
        <v>99.9</v>
      </c>
      <c r="AE38" s="7">
        <v>99</v>
      </c>
      <c r="AF38" s="7">
        <v>99</v>
      </c>
      <c r="AG38" s="7">
        <v>99.9</v>
      </c>
      <c r="AH38" s="1">
        <v>99</v>
      </c>
      <c r="AI38" s="1">
        <v>86</v>
      </c>
      <c r="AJ38" s="1">
        <v>86.1</v>
      </c>
      <c r="AK38" s="1">
        <v>86</v>
      </c>
      <c r="AL38" s="1">
        <v>86</v>
      </c>
      <c r="AM38" s="1">
        <v>81.3</v>
      </c>
      <c r="AN38" s="1">
        <v>82</v>
      </c>
      <c r="AO38" s="1">
        <v>82</v>
      </c>
      <c r="AP38" s="1">
        <v>82</v>
      </c>
      <c r="AQ38" s="1">
        <v>81.7</v>
      </c>
      <c r="AR38" s="1">
        <v>80.599999999999994</v>
      </c>
      <c r="AS38" s="1">
        <v>80.599999999999994</v>
      </c>
      <c r="AT38" s="31">
        <v>80.599999999999994</v>
      </c>
      <c r="AU38" s="31">
        <v>80.578999999999994</v>
      </c>
      <c r="AV38" s="31">
        <v>80.599999999999994</v>
      </c>
      <c r="AW38" s="31">
        <v>80.900000000000006</v>
      </c>
      <c r="AX38" s="31">
        <v>59.4</v>
      </c>
      <c r="AY38" s="31">
        <v>59.5</v>
      </c>
      <c r="AZ38" s="45">
        <v>59.5</v>
      </c>
      <c r="BA38" s="45">
        <v>54.7</v>
      </c>
      <c r="BB38" s="45">
        <v>54.8</v>
      </c>
      <c r="BC38" s="45">
        <v>54.8</v>
      </c>
      <c r="BD38"/>
      <c r="BE38" s="7"/>
      <c r="BF38" s="7"/>
      <c r="BG38" s="7"/>
      <c r="BH38" s="7"/>
      <c r="BI38" s="7"/>
      <c r="BJ38" s="7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5">
        <f t="shared" ref="BV38:CF38" si="139">100*((T38/T37)-1)</f>
        <v>-1.1026293469041604</v>
      </c>
      <c r="BW38" s="4">
        <f t="shared" si="139"/>
        <v>-0.30272452068617062</v>
      </c>
      <c r="BX38" s="4">
        <f t="shared" si="139"/>
        <v>-0.80563947633434108</v>
      </c>
      <c r="BY38" s="4">
        <f t="shared" si="139"/>
        <v>-0.70635721493439441</v>
      </c>
      <c r="BZ38" s="4">
        <f t="shared" si="139"/>
        <v>-0.70707070707071162</v>
      </c>
      <c r="CA38" s="4">
        <f t="shared" si="139"/>
        <v>-0.40322580645162365</v>
      </c>
      <c r="CB38" s="4">
        <f t="shared" si="139"/>
        <v>-0.50352467270896595</v>
      </c>
      <c r="CC38" s="4">
        <f t="shared" si="139"/>
        <v>-0.50352467270896595</v>
      </c>
      <c r="CD38" s="4">
        <f t="shared" si="139"/>
        <v>-0.50352467270896595</v>
      </c>
      <c r="CE38" s="4">
        <f t="shared" si="139"/>
        <v>-0.40241448692153181</v>
      </c>
      <c r="CF38" s="4">
        <f t="shared" si="139"/>
        <v>-0.29940119760478723</v>
      </c>
      <c r="CG38" s="7">
        <f t="shared" si="62"/>
        <v>-0.9009009009009028</v>
      </c>
      <c r="CH38" s="7">
        <f t="shared" si="63"/>
        <v>-0.9009009009009028</v>
      </c>
      <c r="CI38" s="7">
        <f t="shared" si="32"/>
        <v>0</v>
      </c>
      <c r="CJ38" s="1">
        <f t="shared" si="61"/>
        <v>-0.9009009009009028</v>
      </c>
      <c r="CK38" s="1">
        <f t="shared" si="64"/>
        <v>-0.46296296296296502</v>
      </c>
      <c r="CL38" s="1">
        <f t="shared" si="65"/>
        <v>-0.34722222222223209</v>
      </c>
      <c r="CM38" s="1">
        <f t="shared" si="66"/>
        <v>-0.34762456546928444</v>
      </c>
      <c r="CN38" s="1">
        <f t="shared" si="67"/>
        <v>-0.34762456546928444</v>
      </c>
      <c r="CO38" s="1">
        <f t="shared" si="68"/>
        <v>0</v>
      </c>
      <c r="CP38" s="1">
        <f t="shared" si="69"/>
        <v>-0.36452004860266785</v>
      </c>
      <c r="CQ38" s="1">
        <f t="shared" si="70"/>
        <v>-0.24330900243308973</v>
      </c>
      <c r="CR38" s="1">
        <f t="shared" si="71"/>
        <v>-0.24330900243308973</v>
      </c>
      <c r="CS38" s="1">
        <f t="shared" si="72"/>
        <v>-0.24420024420024333</v>
      </c>
      <c r="CT38" s="1">
        <f t="shared" si="73"/>
        <v>-0.12391573729865213</v>
      </c>
      <c r="CU38" s="1">
        <f t="shared" si="74"/>
        <v>-0.12391573729865213</v>
      </c>
      <c r="CV38" s="1">
        <f t="shared" si="75"/>
        <v>-0.12391573729865213</v>
      </c>
      <c r="CW38" s="1">
        <f t="shared" si="76"/>
        <v>-0.19816941007445577</v>
      </c>
      <c r="CX38" s="1">
        <f t="shared" si="77"/>
        <v>-0.12391573729865213</v>
      </c>
      <c r="CY38" s="1">
        <f t="shared" si="79"/>
        <v>-0.24660912453758899</v>
      </c>
      <c r="CZ38" s="1">
        <f t="shared" si="80"/>
        <v>-0.33557046979866278</v>
      </c>
      <c r="DA38" s="1">
        <f t="shared" si="101"/>
        <v>-0.16778523489933139</v>
      </c>
      <c r="DB38" s="1">
        <f t="shared" si="106"/>
        <v>-0.16778523489933139</v>
      </c>
      <c r="DC38" s="1">
        <f t="shared" si="106"/>
        <v>0</v>
      </c>
      <c r="DD38" s="1">
        <f t="shared" si="106"/>
        <v>0</v>
      </c>
      <c r="DE38" s="1">
        <f t="shared" si="106"/>
        <v>0</v>
      </c>
      <c r="DF38" s="1"/>
      <c r="DG38" s="7"/>
      <c r="DH38" s="7"/>
      <c r="DI38" s="7"/>
      <c r="DJ38" s="7"/>
      <c r="DK38" s="7"/>
      <c r="DL38" s="7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5">
        <f t="shared" ref="DX38:EH38" si="140">(DX$4*DX37)+(1-DX$4)*BV38</f>
        <v>1.2226079694064196</v>
      </c>
      <c r="DY38" s="4">
        <f t="shared" si="140"/>
        <v>1.3261799309277074</v>
      </c>
      <c r="DZ38" s="4">
        <f t="shared" si="140"/>
        <v>1.2832490957026641</v>
      </c>
      <c r="EA38" s="4">
        <f t="shared" si="140"/>
        <v>1.274650037110882</v>
      </c>
      <c r="EB38" s="4">
        <f t="shared" si="140"/>
        <v>1.262297608667116</v>
      </c>
      <c r="EC38" s="4">
        <f t="shared" si="140"/>
        <v>1.1315158523110302</v>
      </c>
      <c r="ED38" s="4">
        <f t="shared" si="140"/>
        <v>1.1242460120807822</v>
      </c>
      <c r="EE38" s="4">
        <f t="shared" si="140"/>
        <v>1.1242460120807822</v>
      </c>
      <c r="EF38" s="4">
        <f t="shared" si="140"/>
        <v>1.1242460120807822</v>
      </c>
      <c r="EG38" s="4">
        <f t="shared" si="140"/>
        <v>1.2329294253165197</v>
      </c>
      <c r="EH38" s="4">
        <f t="shared" si="140"/>
        <v>1.2416829757964141</v>
      </c>
      <c r="EI38" s="7">
        <f t="shared" si="81"/>
        <v>1.1804858609751376</v>
      </c>
      <c r="EJ38" s="7">
        <f t="shared" si="82"/>
        <v>1.1930708270678849</v>
      </c>
      <c r="EK38" s="7">
        <f t="shared" si="83"/>
        <v>1.2841159476006396</v>
      </c>
      <c r="EL38" s="1">
        <f t="shared" si="84"/>
        <v>1.18275131551254</v>
      </c>
      <c r="EM38" s="1">
        <f t="shared" si="85"/>
        <v>1.679263761546782</v>
      </c>
      <c r="EN38" s="1">
        <f t="shared" si="86"/>
        <v>1.6733292860613178</v>
      </c>
      <c r="EO38" s="1">
        <f t="shared" si="87"/>
        <v>1.678652650003615</v>
      </c>
      <c r="EP38" s="1">
        <f t="shared" si="88"/>
        <v>1.672878374415395</v>
      </c>
      <c r="EQ38" s="1">
        <f t="shared" si="89"/>
        <v>1.7981827955347696</v>
      </c>
      <c r="ER38" s="1">
        <f t="shared" si="90"/>
        <v>1.7224599276131278</v>
      </c>
      <c r="ES38" s="1">
        <f t="shared" si="91"/>
        <v>1.725276685468379</v>
      </c>
      <c r="ET38" s="1">
        <f t="shared" si="92"/>
        <v>1.7260932196728365</v>
      </c>
      <c r="EU38" s="1">
        <f t="shared" si="93"/>
        <v>1.6995462482037031</v>
      </c>
      <c r="EV38" s="1">
        <f t="shared" si="94"/>
        <v>1.7025407006485969</v>
      </c>
      <c r="EW38" s="1">
        <f t="shared" si="95"/>
        <v>1.6934176953035771</v>
      </c>
      <c r="EX38" s="1">
        <f t="shared" si="131"/>
        <v>1.6934176953035771</v>
      </c>
      <c r="EY38" s="1">
        <f t="shared" si="132"/>
        <v>1.6906352737525472</v>
      </c>
      <c r="EZ38" s="1">
        <f t="shared" si="98"/>
        <v>1.6934176953035771</v>
      </c>
      <c r="FA38" s="1">
        <f t="shared" si="99"/>
        <v>1.6827700291898893</v>
      </c>
      <c r="FB38" s="1">
        <f t="shared" si="100"/>
        <v>1.6706802863703605</v>
      </c>
      <c r="FC38" s="1">
        <f t="shared" si="102"/>
        <v>1.6849169385605745</v>
      </c>
      <c r="FD38" s="1">
        <f t="shared" si="108"/>
        <v>1.6846553178645396</v>
      </c>
      <c r="FE38" s="1">
        <f t="shared" si="108"/>
        <v>1.7450743052932054</v>
      </c>
      <c r="FF38" s="1">
        <f t="shared" si="108"/>
        <v>1.7390314970972742</v>
      </c>
      <c r="FG38" s="1">
        <f t="shared" si="108"/>
        <v>1.7393224729088603</v>
      </c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5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7"/>
      <c r="GD38" s="7"/>
      <c r="GE38" s="7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U38" s="7"/>
      <c r="GV38" s="7"/>
      <c r="GW38" s="7"/>
      <c r="GX38" s="7"/>
      <c r="GY38" s="7"/>
      <c r="GZ38" s="7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5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7"/>
      <c r="HX38" s="7"/>
      <c r="HY38" s="7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8"/>
    </row>
    <row r="39" spans="1:249">
      <c r="A39" s="10">
        <v>1981</v>
      </c>
      <c r="B3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>
        <v>99.7</v>
      </c>
      <c r="V39" s="4">
        <v>99.9</v>
      </c>
      <c r="W39" s="4">
        <v>100.3</v>
      </c>
      <c r="X39" s="4">
        <v>99.8</v>
      </c>
      <c r="Y39" s="4">
        <v>99.8</v>
      </c>
      <c r="Z39" s="4">
        <v>99.8</v>
      </c>
      <c r="AA39" s="4">
        <v>99.8</v>
      </c>
      <c r="AB39" s="4">
        <v>99.8</v>
      </c>
      <c r="AC39" s="4">
        <v>100</v>
      </c>
      <c r="AD39" s="4">
        <v>100.9</v>
      </c>
      <c r="AE39" s="7">
        <v>99.9</v>
      </c>
      <c r="AF39" s="7">
        <v>99.9</v>
      </c>
      <c r="AG39" s="7">
        <v>99.9</v>
      </c>
      <c r="AH39" s="1">
        <v>99.9</v>
      </c>
      <c r="AI39" s="1">
        <v>87</v>
      </c>
      <c r="AJ39" s="1">
        <v>87.1</v>
      </c>
      <c r="AK39" s="1">
        <v>86.9</v>
      </c>
      <c r="AL39" s="1">
        <v>87</v>
      </c>
      <c r="AM39" s="1">
        <v>82.4</v>
      </c>
      <c r="AN39" s="1">
        <v>83</v>
      </c>
      <c r="AO39" s="1">
        <v>83</v>
      </c>
      <c r="AP39" s="1">
        <v>83</v>
      </c>
      <c r="AQ39" s="1">
        <v>82.7</v>
      </c>
      <c r="AR39" s="1">
        <v>81.7</v>
      </c>
      <c r="AS39" s="1">
        <v>81.7</v>
      </c>
      <c r="AT39" s="31">
        <v>81.7</v>
      </c>
      <c r="AU39" s="31">
        <v>81.691000000000003</v>
      </c>
      <c r="AV39" s="31">
        <v>81.7</v>
      </c>
      <c r="AW39" s="31">
        <v>82</v>
      </c>
      <c r="AX39" s="31">
        <v>60.3</v>
      </c>
      <c r="AY39" s="31">
        <v>60.3</v>
      </c>
      <c r="AZ39" s="45">
        <v>60.3</v>
      </c>
      <c r="BA39" s="45">
        <v>55.5</v>
      </c>
      <c r="BB39" s="45">
        <v>55.7</v>
      </c>
      <c r="BC39" s="45">
        <v>55.7</v>
      </c>
      <c r="BD39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>
        <f t="shared" ref="BW39:CF39" si="141">100*((U39/U38)-1)</f>
        <v>0.9109311740890691</v>
      </c>
      <c r="BX39" s="4">
        <f t="shared" si="141"/>
        <v>1.4213197969543234</v>
      </c>
      <c r="BY39" s="4">
        <f t="shared" si="141"/>
        <v>1.9308943089430874</v>
      </c>
      <c r="BZ39" s="4">
        <f t="shared" si="141"/>
        <v>1.5259409969481164</v>
      </c>
      <c r="CA39" s="4">
        <f t="shared" si="141"/>
        <v>1.0121457489878471</v>
      </c>
      <c r="CB39" s="4">
        <f t="shared" si="141"/>
        <v>1.0121457489878471</v>
      </c>
      <c r="CC39" s="4">
        <f t="shared" si="141"/>
        <v>1.0121457489878471</v>
      </c>
      <c r="CD39" s="4">
        <f t="shared" si="141"/>
        <v>1.0121457489878471</v>
      </c>
      <c r="CE39" s="4">
        <f t="shared" si="141"/>
        <v>1.0101010101010166</v>
      </c>
      <c r="CF39" s="4">
        <f t="shared" si="141"/>
        <v>1.0010010010010006</v>
      </c>
      <c r="CG39" s="7">
        <f t="shared" si="62"/>
        <v>0.90909090909090384</v>
      </c>
      <c r="CH39" s="7">
        <f t="shared" si="63"/>
        <v>0.90909090909090384</v>
      </c>
      <c r="CI39" s="7">
        <f t="shared" si="32"/>
        <v>0</v>
      </c>
      <c r="CJ39" s="1">
        <f t="shared" si="61"/>
        <v>0.90909090909090384</v>
      </c>
      <c r="CK39" s="1">
        <f t="shared" si="64"/>
        <v>1.1627906976744207</v>
      </c>
      <c r="CL39" s="1">
        <f t="shared" si="65"/>
        <v>1.1614401858304202</v>
      </c>
      <c r="CM39" s="1">
        <f t="shared" si="66"/>
        <v>1.0465116279069875</v>
      </c>
      <c r="CN39" s="1">
        <f t="shared" si="67"/>
        <v>1.1627906976744207</v>
      </c>
      <c r="CO39" s="1">
        <f t="shared" si="68"/>
        <v>1.3530135301353052</v>
      </c>
      <c r="CP39" s="1">
        <f t="shared" si="69"/>
        <v>1.2195121951219523</v>
      </c>
      <c r="CQ39" s="1">
        <f t="shared" si="70"/>
        <v>1.2195121951219523</v>
      </c>
      <c r="CR39" s="1">
        <f t="shared" si="71"/>
        <v>1.2195121951219523</v>
      </c>
      <c r="CS39" s="1">
        <f t="shared" si="72"/>
        <v>1.2239902080783294</v>
      </c>
      <c r="CT39" s="1">
        <f t="shared" si="73"/>
        <v>1.3647642679900818</v>
      </c>
      <c r="CU39" s="1">
        <f t="shared" si="74"/>
        <v>1.3647642679900818</v>
      </c>
      <c r="CV39" s="1">
        <f t="shared" si="75"/>
        <v>1.3647642679900818</v>
      </c>
      <c r="CW39" s="1">
        <f t="shared" si="76"/>
        <v>1.3800121619776951</v>
      </c>
      <c r="CX39" s="1">
        <f t="shared" si="77"/>
        <v>1.3647642679900818</v>
      </c>
      <c r="CY39" s="1">
        <f t="shared" si="79"/>
        <v>1.3597033374536327</v>
      </c>
      <c r="CZ39" s="1">
        <f t="shared" si="80"/>
        <v>1.5151515151515138</v>
      </c>
      <c r="DA39" s="1">
        <f t="shared" si="101"/>
        <v>1.3445378151260456</v>
      </c>
      <c r="DB39" s="1">
        <f t="shared" si="106"/>
        <v>1.3445378151260456</v>
      </c>
      <c r="DC39" s="1">
        <f t="shared" si="106"/>
        <v>1.4625228519195455</v>
      </c>
      <c r="DD39" s="1">
        <f t="shared" si="106"/>
        <v>1.642335766423364</v>
      </c>
      <c r="DE39" s="1">
        <f t="shared" si="106"/>
        <v>1.642335766423364</v>
      </c>
      <c r="DF39" s="1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>
        <f t="shared" ref="DY39:EH39" si="142">(DY$4*DY38)+(1-DY$4)*BW39</f>
        <v>1.2794583243448994</v>
      </c>
      <c r="DZ39" s="4">
        <f t="shared" si="142"/>
        <v>1.2987840849789818</v>
      </c>
      <c r="EA39" s="4">
        <f t="shared" si="142"/>
        <v>1.3484871917942376</v>
      </c>
      <c r="EB39" s="4">
        <f t="shared" si="142"/>
        <v>1.2919613763787916</v>
      </c>
      <c r="EC39" s="4">
        <f t="shared" si="142"/>
        <v>1.1180849559787334</v>
      </c>
      <c r="ED39" s="4">
        <f t="shared" si="142"/>
        <v>1.1116330799435943</v>
      </c>
      <c r="EE39" s="4">
        <f t="shared" si="142"/>
        <v>1.1116330799435943</v>
      </c>
      <c r="EF39" s="4">
        <f t="shared" si="142"/>
        <v>1.1116330799435943</v>
      </c>
      <c r="EG39" s="4">
        <f t="shared" si="142"/>
        <v>1.2078579437534456</v>
      </c>
      <c r="EH39" s="4">
        <f t="shared" si="142"/>
        <v>1.2146027055902486</v>
      </c>
      <c r="EI39" s="7">
        <f t="shared" si="81"/>
        <v>1.1499499280875105</v>
      </c>
      <c r="EJ39" s="7">
        <f t="shared" si="82"/>
        <v>1.1611188999720636</v>
      </c>
      <c r="EK39" s="7">
        <f t="shared" si="83"/>
        <v>1.1396339735490697</v>
      </c>
      <c r="EL39" s="1">
        <f t="shared" si="84"/>
        <v>1.1519604855929901</v>
      </c>
      <c r="EM39" s="1">
        <f t="shared" si="85"/>
        <v>1.6211529282126349</v>
      </c>
      <c r="EN39" s="1">
        <f t="shared" si="86"/>
        <v>1.6157342162118753</v>
      </c>
      <c r="EO39" s="1">
        <f t="shared" si="87"/>
        <v>1.607527466236407</v>
      </c>
      <c r="EP39" s="1">
        <f t="shared" si="88"/>
        <v>1.6154859912644655</v>
      </c>
      <c r="EQ39" s="1">
        <f t="shared" si="89"/>
        <v>1.7480946906621673</v>
      </c>
      <c r="ER39" s="1">
        <f t="shared" si="90"/>
        <v>1.6658708934446298</v>
      </c>
      <c r="ES39" s="1">
        <f t="shared" si="91"/>
        <v>1.6683707245175974</v>
      </c>
      <c r="ET39" s="1">
        <f t="shared" si="92"/>
        <v>1.6690953865870182</v>
      </c>
      <c r="EU39" s="1">
        <f t="shared" si="93"/>
        <v>1.6460391832242174</v>
      </c>
      <c r="EV39" s="1">
        <f t="shared" si="94"/>
        <v>1.6645358726034452</v>
      </c>
      <c r="EW39" s="1">
        <f t="shared" si="95"/>
        <v>1.6564393398475981</v>
      </c>
      <c r="EX39" s="1">
        <f t="shared" si="131"/>
        <v>1.6564393398475981</v>
      </c>
      <c r="EY39" s="1">
        <f t="shared" si="132"/>
        <v>1.6556855945906856</v>
      </c>
      <c r="EZ39" s="1">
        <f t="shared" si="98"/>
        <v>1.6564393398475981</v>
      </c>
      <c r="FA39" s="1">
        <f t="shared" si="99"/>
        <v>1.6464202638438699</v>
      </c>
      <c r="FB39" s="1">
        <f t="shared" si="100"/>
        <v>1.6531810068625394</v>
      </c>
      <c r="FC39" s="1">
        <f t="shared" si="102"/>
        <v>1.6466192694352486</v>
      </c>
      <c r="FD39" s="1">
        <f t="shared" si="108"/>
        <v>1.6463870849242299</v>
      </c>
      <c r="FE39" s="1">
        <f t="shared" si="108"/>
        <v>1.7132831015231369</v>
      </c>
      <c r="FF39" s="1">
        <f t="shared" si="108"/>
        <v>1.7281518019449558</v>
      </c>
      <c r="FG39" s="1">
        <f t="shared" si="108"/>
        <v>1.7284100386882841</v>
      </c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7"/>
      <c r="GD39" s="7"/>
      <c r="GE39" s="7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7"/>
      <c r="HX39" s="7"/>
      <c r="HY39" s="7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8"/>
    </row>
    <row r="40" spans="1:249">
      <c r="A40" s="10">
        <v>1982</v>
      </c>
      <c r="B4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>
        <v>100</v>
      </c>
      <c r="W40" s="4">
        <v>100.2</v>
      </c>
      <c r="X40" s="4">
        <v>100</v>
      </c>
      <c r="Y40" s="4">
        <v>99.2</v>
      </c>
      <c r="Z40" s="4">
        <v>99.2</v>
      </c>
      <c r="AA40" s="4">
        <v>99.2</v>
      </c>
      <c r="AB40" s="4">
        <v>99.2</v>
      </c>
      <c r="AC40" s="4">
        <v>99.1</v>
      </c>
      <c r="AD40" s="4">
        <v>100</v>
      </c>
      <c r="AE40" s="7">
        <v>100</v>
      </c>
      <c r="AF40" s="7">
        <v>100</v>
      </c>
      <c r="AG40" s="7">
        <v>100</v>
      </c>
      <c r="AH40" s="1">
        <v>100</v>
      </c>
      <c r="AI40" s="1">
        <v>86.3</v>
      </c>
      <c r="AJ40" s="1">
        <v>86.4</v>
      </c>
      <c r="AK40" s="1">
        <v>86.3</v>
      </c>
      <c r="AL40" s="1">
        <v>86.3</v>
      </c>
      <c r="AM40" s="1">
        <v>82</v>
      </c>
      <c r="AN40" s="1">
        <v>82.5</v>
      </c>
      <c r="AO40" s="1">
        <v>82.5</v>
      </c>
      <c r="AP40" s="1">
        <v>82.5</v>
      </c>
      <c r="AQ40" s="1">
        <v>82.3</v>
      </c>
      <c r="AR40" s="1">
        <v>80.900000000000006</v>
      </c>
      <c r="AS40" s="1">
        <v>80.8</v>
      </c>
      <c r="AT40" s="31">
        <v>80.8</v>
      </c>
      <c r="AU40" s="31">
        <v>80.831000000000003</v>
      </c>
      <c r="AV40" s="31">
        <v>80.8</v>
      </c>
      <c r="AW40" s="31">
        <v>81.099999999999994</v>
      </c>
      <c r="AX40" s="31">
        <v>59.6</v>
      </c>
      <c r="AY40" s="31">
        <v>59.7</v>
      </c>
      <c r="AZ40" s="45">
        <v>59.7</v>
      </c>
      <c r="BA40" s="45">
        <v>55</v>
      </c>
      <c r="BB40" s="45">
        <v>55.1</v>
      </c>
      <c r="BC40" s="45">
        <v>55.1</v>
      </c>
      <c r="BD40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>
        <f t="shared" ref="BX40:CF40" si="143">100*((V40/V39)-1)</f>
        <v>0.10010010010008674</v>
      </c>
      <c r="BY40" s="4">
        <f t="shared" si="143"/>
        <v>-9.9700897308074854E-2</v>
      </c>
      <c r="BZ40" s="4">
        <f t="shared" si="143"/>
        <v>0.20040080160321772</v>
      </c>
      <c r="CA40" s="4">
        <f t="shared" si="143"/>
        <v>-0.60120240480960874</v>
      </c>
      <c r="CB40" s="4">
        <f t="shared" si="143"/>
        <v>-0.60120240480960874</v>
      </c>
      <c r="CC40" s="4">
        <f t="shared" si="143"/>
        <v>-0.60120240480960874</v>
      </c>
      <c r="CD40" s="4">
        <f t="shared" si="143"/>
        <v>-0.60120240480960874</v>
      </c>
      <c r="CE40" s="4">
        <f t="shared" si="143"/>
        <v>-0.9000000000000008</v>
      </c>
      <c r="CF40" s="4">
        <f t="shared" si="143"/>
        <v>-0.89197224975223754</v>
      </c>
      <c r="CG40" s="7">
        <f t="shared" si="62"/>
        <v>0.10010010010008674</v>
      </c>
      <c r="CH40" s="7">
        <f t="shared" si="63"/>
        <v>0.10010010010008674</v>
      </c>
      <c r="CI40" s="7">
        <f t="shared" si="32"/>
        <v>0.10010010010008674</v>
      </c>
      <c r="CJ40" s="1">
        <f t="shared" si="61"/>
        <v>0.10010010010008674</v>
      </c>
      <c r="CK40" s="1">
        <f t="shared" si="64"/>
        <v>-0.80459770114942319</v>
      </c>
      <c r="CL40" s="1">
        <f t="shared" si="65"/>
        <v>-0.8036739380022806</v>
      </c>
      <c r="CM40" s="1">
        <f t="shared" si="66"/>
        <v>-0.69044879171462625</v>
      </c>
      <c r="CN40" s="1">
        <f t="shared" si="67"/>
        <v>-0.80459770114942319</v>
      </c>
      <c r="CO40" s="1">
        <f t="shared" si="68"/>
        <v>-0.48543689320389438</v>
      </c>
      <c r="CP40" s="1">
        <f t="shared" si="69"/>
        <v>-0.60240963855421326</v>
      </c>
      <c r="CQ40" s="1">
        <f t="shared" si="70"/>
        <v>-0.60240963855421326</v>
      </c>
      <c r="CR40" s="1">
        <f t="shared" si="71"/>
        <v>-0.60240963855421326</v>
      </c>
      <c r="CS40" s="1">
        <f t="shared" si="72"/>
        <v>-0.48367593712212997</v>
      </c>
      <c r="CT40" s="1">
        <f t="shared" si="73"/>
        <v>-0.97919216646266127</v>
      </c>
      <c r="CU40" s="1">
        <f t="shared" si="74"/>
        <v>-1.101591187270512</v>
      </c>
      <c r="CV40" s="1">
        <f t="shared" si="75"/>
        <v>-1.101591187270512</v>
      </c>
      <c r="CW40" s="1">
        <f t="shared" si="76"/>
        <v>-1.0527475486895699</v>
      </c>
      <c r="CX40" s="1">
        <f t="shared" si="77"/>
        <v>-1.101591187270512</v>
      </c>
      <c r="CY40" s="1">
        <f t="shared" si="79"/>
        <v>-1.0975609756097682</v>
      </c>
      <c r="CZ40" s="1">
        <f t="shared" si="80"/>
        <v>-1.1608623548922004</v>
      </c>
      <c r="DA40" s="1">
        <f t="shared" si="101"/>
        <v>-0.99502487562188602</v>
      </c>
      <c r="DB40" s="1">
        <f t="shared" si="106"/>
        <v>-0.99502487562188602</v>
      </c>
      <c r="DC40" s="1">
        <f t="shared" si="106"/>
        <v>-0.9009009009009028</v>
      </c>
      <c r="DD40" s="1">
        <f t="shared" si="106"/>
        <v>-1.0771992818671472</v>
      </c>
      <c r="DE40" s="1">
        <f t="shared" si="106"/>
        <v>-1.0771992818671472</v>
      </c>
      <c r="DF40" s="1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>
        <f t="shared" ref="DZ40:EH40" si="144">(DZ$4*DZ39)+(1-DZ$4)*BX40</f>
        <v>1.1639144661389496</v>
      </c>
      <c r="EA40" s="4">
        <f t="shared" si="144"/>
        <v>1.1855446831349294</v>
      </c>
      <c r="EB40" s="4">
        <f t="shared" si="144"/>
        <v>1.1691447203477512</v>
      </c>
      <c r="EC40" s="4">
        <f t="shared" si="144"/>
        <v>0.92463978281290049</v>
      </c>
      <c r="ED40" s="4">
        <f t="shared" si="144"/>
        <v>0.91891383794280501</v>
      </c>
      <c r="EE40" s="4">
        <f t="shared" si="144"/>
        <v>0.91891383794280501</v>
      </c>
      <c r="EF40" s="4">
        <f t="shared" si="144"/>
        <v>0.91891383794280501</v>
      </c>
      <c r="EG40" s="4">
        <f t="shared" si="144"/>
        <v>0.97069285184501986</v>
      </c>
      <c r="EH40" s="4">
        <f t="shared" si="144"/>
        <v>0.9775819687913806</v>
      </c>
      <c r="EI40" s="7">
        <f t="shared" si="81"/>
        <v>1.031826345954024</v>
      </c>
      <c r="EJ40" s="7">
        <f t="shared" si="82"/>
        <v>1.0417386438528502</v>
      </c>
      <c r="EK40" s="7">
        <f t="shared" si="83"/>
        <v>1.0226710883750167</v>
      </c>
      <c r="EL40" s="1">
        <f t="shared" si="84"/>
        <v>1.0336106861012668</v>
      </c>
      <c r="EM40" s="1">
        <f t="shared" si="85"/>
        <v>1.3482202229207707</v>
      </c>
      <c r="EN40" s="1">
        <f t="shared" si="86"/>
        <v>1.3435151328724946</v>
      </c>
      <c r="EO40" s="1">
        <f t="shared" si="87"/>
        <v>1.3489712613292297</v>
      </c>
      <c r="EP40" s="1">
        <f t="shared" si="88"/>
        <v>1.3431908999190889</v>
      </c>
      <c r="EQ40" s="1">
        <f t="shared" si="89"/>
        <v>1.4967894616083035</v>
      </c>
      <c r="ER40" s="1">
        <f t="shared" si="90"/>
        <v>1.4106558954701161</v>
      </c>
      <c r="ES40" s="1">
        <f t="shared" si="91"/>
        <v>1.4128744586958206</v>
      </c>
      <c r="ET40" s="1">
        <f t="shared" si="92"/>
        <v>1.4135175855997404</v>
      </c>
      <c r="EU40" s="1">
        <f t="shared" si="93"/>
        <v>1.4064148367389468</v>
      </c>
      <c r="EV40" s="1">
        <f t="shared" si="94"/>
        <v>1.3670774953802147</v>
      </c>
      <c r="EW40" s="1">
        <f t="shared" si="95"/>
        <v>1.3461202477149259</v>
      </c>
      <c r="EX40" s="1">
        <f t="shared" si="131"/>
        <v>1.3461202477149259</v>
      </c>
      <c r="EY40" s="1">
        <f t="shared" si="132"/>
        <v>1.3509469392854481</v>
      </c>
      <c r="EZ40" s="1">
        <f t="shared" si="98"/>
        <v>1.3461202477149259</v>
      </c>
      <c r="FA40" s="1">
        <f t="shared" si="99"/>
        <v>1.3376819236826798</v>
      </c>
      <c r="FB40" s="1">
        <f t="shared" si="100"/>
        <v>1.3365596451134469</v>
      </c>
      <c r="FC40" s="1">
        <f t="shared" si="102"/>
        <v>1.3493953610079965</v>
      </c>
      <c r="FD40" s="1">
        <f t="shared" si="108"/>
        <v>1.3491893006772429</v>
      </c>
      <c r="FE40" s="1">
        <f t="shared" si="108"/>
        <v>1.4191488639490351</v>
      </c>
      <c r="FF40" s="1">
        <f t="shared" si="108"/>
        <v>1.412508449602649</v>
      </c>
      <c r="FG40" s="1">
        <f t="shared" si="108"/>
        <v>1.4127376309055255</v>
      </c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7"/>
      <c r="GD40" s="7"/>
      <c r="GE40" s="7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7"/>
      <c r="HX40" s="7"/>
      <c r="HY40" s="7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8"/>
    </row>
    <row r="41" spans="1:249">
      <c r="A41" s="10">
        <v>1983</v>
      </c>
      <c r="B4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>
        <v>103.4</v>
      </c>
      <c r="X41" s="4">
        <v>103.4</v>
      </c>
      <c r="Y41" s="4">
        <v>102.6</v>
      </c>
      <c r="Z41" s="4">
        <v>102.4</v>
      </c>
      <c r="AA41" s="4">
        <v>102.5</v>
      </c>
      <c r="AB41" s="4">
        <v>102.5</v>
      </c>
      <c r="AC41" s="4">
        <v>102</v>
      </c>
      <c r="AD41" s="4">
        <v>102.9</v>
      </c>
      <c r="AE41" s="7">
        <v>102.4</v>
      </c>
      <c r="AF41" s="7">
        <v>102.4</v>
      </c>
      <c r="AG41" s="7">
        <v>102.5</v>
      </c>
      <c r="AH41" s="1">
        <v>102.5</v>
      </c>
      <c r="AI41" s="1">
        <v>89.9</v>
      </c>
      <c r="AJ41" s="1">
        <v>90</v>
      </c>
      <c r="AK41" s="1">
        <v>89.9</v>
      </c>
      <c r="AL41" s="1">
        <v>89.9</v>
      </c>
      <c r="AM41" s="1">
        <v>85.6</v>
      </c>
      <c r="AN41" s="1">
        <v>86.3</v>
      </c>
      <c r="AO41" s="1">
        <v>86.3</v>
      </c>
      <c r="AP41" s="1">
        <v>86.2</v>
      </c>
      <c r="AQ41" s="1">
        <v>85.9</v>
      </c>
      <c r="AR41" s="1">
        <v>84.6</v>
      </c>
      <c r="AS41" s="1">
        <v>84.5</v>
      </c>
      <c r="AT41" s="31">
        <v>84.5</v>
      </c>
      <c r="AU41" s="31">
        <v>84.457999999999998</v>
      </c>
      <c r="AV41" s="31">
        <v>84.5</v>
      </c>
      <c r="AW41" s="31">
        <v>84.7</v>
      </c>
      <c r="AX41" s="31">
        <v>62.2</v>
      </c>
      <c r="AY41" s="31">
        <v>62.3</v>
      </c>
      <c r="AZ41" s="45">
        <v>62.3</v>
      </c>
      <c r="BA41" s="45">
        <v>57.4</v>
      </c>
      <c r="BB41" s="45">
        <v>57.5</v>
      </c>
      <c r="BC41" s="45">
        <v>57.5</v>
      </c>
      <c r="BD41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>
        <f t="shared" ref="BY41:CF41" si="145">100*((W41/W40)-1)</f>
        <v>3.1936127744510934</v>
      </c>
      <c r="BZ41" s="4">
        <f t="shared" si="145"/>
        <v>3.400000000000003</v>
      </c>
      <c r="CA41" s="4">
        <f t="shared" si="145"/>
        <v>3.4274193548387011</v>
      </c>
      <c r="CB41" s="4">
        <f t="shared" si="145"/>
        <v>3.2258064516129004</v>
      </c>
      <c r="CC41" s="4">
        <f t="shared" si="145"/>
        <v>3.3266129032258007</v>
      </c>
      <c r="CD41" s="4">
        <f t="shared" si="145"/>
        <v>3.3266129032258007</v>
      </c>
      <c r="CE41" s="4">
        <f t="shared" si="145"/>
        <v>2.9263370332996974</v>
      </c>
      <c r="CF41" s="4">
        <f t="shared" si="145"/>
        <v>2.9000000000000137</v>
      </c>
      <c r="CG41" s="7">
        <f t="shared" si="62"/>
        <v>2.4000000000000021</v>
      </c>
      <c r="CH41" s="7">
        <f t="shared" si="63"/>
        <v>2.4000000000000021</v>
      </c>
      <c r="CI41" s="7">
        <f t="shared" si="32"/>
        <v>2.4999999999999911</v>
      </c>
      <c r="CJ41" s="1">
        <f t="shared" si="61"/>
        <v>2.4999999999999911</v>
      </c>
      <c r="CK41" s="1">
        <f t="shared" si="64"/>
        <v>4.1714947856315243</v>
      </c>
      <c r="CL41" s="1">
        <f t="shared" si="65"/>
        <v>4.1666666666666519</v>
      </c>
      <c r="CM41" s="1">
        <f t="shared" si="66"/>
        <v>4.1714947856315243</v>
      </c>
      <c r="CN41" s="1">
        <f t="shared" si="67"/>
        <v>4.1714947856315243</v>
      </c>
      <c r="CO41" s="1">
        <f t="shared" si="68"/>
        <v>4.3902439024390283</v>
      </c>
      <c r="CP41" s="1">
        <f t="shared" si="69"/>
        <v>4.6060606060606135</v>
      </c>
      <c r="CQ41" s="1">
        <f t="shared" si="70"/>
        <v>4.6060606060606135</v>
      </c>
      <c r="CR41" s="1">
        <f t="shared" si="71"/>
        <v>4.4848484848484915</v>
      </c>
      <c r="CS41" s="1">
        <f t="shared" si="72"/>
        <v>4.3742405832320808</v>
      </c>
      <c r="CT41" s="1">
        <f t="shared" si="73"/>
        <v>4.5735475896167888</v>
      </c>
      <c r="CU41" s="1">
        <f t="shared" si="74"/>
        <v>4.5792079207920722</v>
      </c>
      <c r="CV41" s="1">
        <f t="shared" si="75"/>
        <v>4.5792079207920722</v>
      </c>
      <c r="CW41" s="1">
        <f t="shared" si="76"/>
        <v>4.4871398349642933</v>
      </c>
      <c r="CX41" s="1">
        <f t="shared" si="77"/>
        <v>4.5792079207920722</v>
      </c>
      <c r="CY41" s="1">
        <f t="shared" si="79"/>
        <v>4.438964241676957</v>
      </c>
      <c r="CZ41" s="1">
        <f t="shared" si="80"/>
        <v>4.3624161073825496</v>
      </c>
      <c r="DA41" s="1">
        <f t="shared" si="101"/>
        <v>4.3551088777219249</v>
      </c>
      <c r="DB41" s="1">
        <f t="shared" si="106"/>
        <v>4.3551088777219249</v>
      </c>
      <c r="DC41" s="1">
        <f t="shared" si="106"/>
        <v>4.3636363636363695</v>
      </c>
      <c r="DD41" s="1">
        <f t="shared" si="106"/>
        <v>4.3557168784029043</v>
      </c>
      <c r="DE41" s="1">
        <f t="shared" si="106"/>
        <v>4.3557168784029043</v>
      </c>
      <c r="DF41" s="1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>
        <f t="shared" ref="EA41:EH41" si="146">(EA$4*EA40)+(1-EA$4)*BY41</f>
        <v>1.4114819455802969</v>
      </c>
      <c r="EB41" s="4">
        <f t="shared" si="146"/>
        <v>1.4201488257245076</v>
      </c>
      <c r="EC41" s="4">
        <f t="shared" si="146"/>
        <v>1.2062393796856672</v>
      </c>
      <c r="ED41" s="4">
        <f t="shared" si="146"/>
        <v>1.1784732643098847</v>
      </c>
      <c r="EE41" s="4">
        <f t="shared" si="146"/>
        <v>1.1898154761665165</v>
      </c>
      <c r="EF41" s="4">
        <f t="shared" si="146"/>
        <v>1.1898154761665165</v>
      </c>
      <c r="EG41" s="4">
        <f t="shared" si="146"/>
        <v>1.190731651617728</v>
      </c>
      <c r="EH41" s="4">
        <f t="shared" si="146"/>
        <v>1.1938823368542011</v>
      </c>
      <c r="EI41" s="7">
        <f t="shared" si="81"/>
        <v>1.1857660511272752</v>
      </c>
      <c r="EJ41" s="7">
        <f t="shared" si="82"/>
        <v>1.1945630693891764</v>
      </c>
      <c r="EK41" s="7">
        <f t="shared" si="83"/>
        <v>1.1888923691509921</v>
      </c>
      <c r="EL41" s="1">
        <f t="shared" si="84"/>
        <v>1.1986011008656705</v>
      </c>
      <c r="EM41" s="1">
        <f t="shared" si="85"/>
        <v>1.6658802308602512</v>
      </c>
      <c r="EN41" s="1">
        <f t="shared" si="86"/>
        <v>1.6611612982452124</v>
      </c>
      <c r="EO41" s="1">
        <f t="shared" si="87"/>
        <v>1.6665467663762372</v>
      </c>
      <c r="EP41" s="1">
        <f t="shared" si="88"/>
        <v>1.6614167808366158</v>
      </c>
      <c r="EQ41" s="1">
        <f t="shared" si="89"/>
        <v>1.8223457404012204</v>
      </c>
      <c r="ER41" s="1">
        <f t="shared" si="90"/>
        <v>1.7701860308464759</v>
      </c>
      <c r="ES41" s="1">
        <f t="shared" si="91"/>
        <v>1.7721549730040775</v>
      </c>
      <c r="ET41" s="1">
        <f t="shared" si="92"/>
        <v>1.7590875881514489</v>
      </c>
      <c r="EU41" s="1">
        <f t="shared" si="93"/>
        <v>1.7403389837722476</v>
      </c>
      <c r="EV41" s="1">
        <f t="shared" si="94"/>
        <v>1.7278526495384146</v>
      </c>
      <c r="EW41" s="1">
        <f t="shared" si="95"/>
        <v>1.7098902718788638</v>
      </c>
      <c r="EX41" s="1">
        <f t="shared" si="131"/>
        <v>1.7098902718788638</v>
      </c>
      <c r="EY41" s="1">
        <f t="shared" si="132"/>
        <v>1.7038148726063029</v>
      </c>
      <c r="EZ41" s="1">
        <f t="shared" si="98"/>
        <v>1.7098902718788638</v>
      </c>
      <c r="FA41" s="1">
        <f t="shared" si="99"/>
        <v>1.6866219023756277</v>
      </c>
      <c r="FB41" s="1">
        <f t="shared" si="100"/>
        <v>1.6770131031381761</v>
      </c>
      <c r="FC41" s="1">
        <f t="shared" si="102"/>
        <v>1.6875824407181641</v>
      </c>
      <c r="FD41" s="1">
        <f t="shared" si="108"/>
        <v>1.6873995652122828</v>
      </c>
      <c r="FE41" s="1">
        <f t="shared" si="108"/>
        <v>1.7504471141731688</v>
      </c>
      <c r="FF41" s="1">
        <f t="shared" si="108"/>
        <v>1.7436627854964122</v>
      </c>
      <c r="FG41" s="1">
        <f t="shared" si="108"/>
        <v>1.7438661805242119</v>
      </c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7"/>
      <c r="GD41" s="7"/>
      <c r="GE41" s="7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7"/>
      <c r="HX41" s="7"/>
      <c r="HY41" s="7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8"/>
    </row>
    <row r="42" spans="1:249">
      <c r="A42" s="10">
        <v>1984</v>
      </c>
      <c r="B4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>
        <v>106.6</v>
      </c>
      <c r="Y42" s="4">
        <v>104.3</v>
      </c>
      <c r="Z42" s="4">
        <v>104.3</v>
      </c>
      <c r="AA42" s="4">
        <v>104.6</v>
      </c>
      <c r="AB42" s="4">
        <v>104.6</v>
      </c>
      <c r="AC42" s="4">
        <v>104.2</v>
      </c>
      <c r="AD42" s="4">
        <v>105.1</v>
      </c>
      <c r="AE42" s="7">
        <v>104.5</v>
      </c>
      <c r="AF42" s="7">
        <v>104.5</v>
      </c>
      <c r="AG42" s="7">
        <v>104.7</v>
      </c>
      <c r="AH42" s="1">
        <v>104.7</v>
      </c>
      <c r="AI42" s="1">
        <v>91.5</v>
      </c>
      <c r="AJ42" s="1">
        <v>91.5</v>
      </c>
      <c r="AK42" s="1">
        <v>91.4</v>
      </c>
      <c r="AL42" s="1">
        <v>91.4</v>
      </c>
      <c r="AM42" s="1">
        <v>87.4</v>
      </c>
      <c r="AN42" s="1">
        <v>88.1</v>
      </c>
      <c r="AO42" s="1">
        <v>88.1</v>
      </c>
      <c r="AP42" s="1">
        <v>88.1</v>
      </c>
      <c r="AQ42" s="1">
        <v>87.7</v>
      </c>
      <c r="AR42" s="1">
        <v>86.3</v>
      </c>
      <c r="AS42" s="1">
        <v>86.1</v>
      </c>
      <c r="AT42" s="31">
        <v>86.1</v>
      </c>
      <c r="AU42" s="31">
        <v>86.120999999999995</v>
      </c>
      <c r="AV42" s="31">
        <v>86.1</v>
      </c>
      <c r="AW42" s="31">
        <v>86.4</v>
      </c>
      <c r="AX42" s="31">
        <v>63.5</v>
      </c>
      <c r="AY42" s="31">
        <v>63.5</v>
      </c>
      <c r="AZ42" s="45">
        <v>63.5</v>
      </c>
      <c r="BA42" s="45">
        <v>58.6</v>
      </c>
      <c r="BB42" s="45">
        <v>58.8</v>
      </c>
      <c r="BC42" s="45">
        <v>58.8</v>
      </c>
      <c r="BD42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>
        <f t="shared" ref="BZ42:CF42" si="147">100*((X42/X41)-1)</f>
        <v>3.0947775628626495</v>
      </c>
      <c r="CA42" s="4">
        <f t="shared" si="147"/>
        <v>1.6569200779727122</v>
      </c>
      <c r="CB42" s="4">
        <f t="shared" si="147"/>
        <v>1.85546875</v>
      </c>
      <c r="CC42" s="4">
        <f t="shared" si="147"/>
        <v>2.0487804878048799</v>
      </c>
      <c r="CD42" s="4">
        <f t="shared" si="147"/>
        <v>2.0487804878048799</v>
      </c>
      <c r="CE42" s="4">
        <f t="shared" si="147"/>
        <v>2.1568627450980316</v>
      </c>
      <c r="CF42" s="4">
        <f t="shared" si="147"/>
        <v>2.1379980563653866</v>
      </c>
      <c r="CG42" s="7">
        <f t="shared" si="62"/>
        <v>2.05078125</v>
      </c>
      <c r="CH42" s="7">
        <f t="shared" si="63"/>
        <v>2.05078125</v>
      </c>
      <c r="CI42" s="7">
        <f t="shared" si="32"/>
        <v>2.1463414634146361</v>
      </c>
      <c r="CJ42" s="1">
        <f t="shared" si="61"/>
        <v>2.1463414634146361</v>
      </c>
      <c r="CK42" s="1">
        <f t="shared" si="64"/>
        <v>1.7797552836484876</v>
      </c>
      <c r="CL42" s="1">
        <f t="shared" si="65"/>
        <v>1.6666666666666607</v>
      </c>
      <c r="CM42" s="1">
        <f t="shared" si="66"/>
        <v>1.6685205784204626</v>
      </c>
      <c r="CN42" s="1">
        <f t="shared" si="67"/>
        <v>1.6685205784204626</v>
      </c>
      <c r="CO42" s="1">
        <f t="shared" si="68"/>
        <v>2.1028037383177711</v>
      </c>
      <c r="CP42" s="1">
        <f t="shared" si="69"/>
        <v>2.0857473928157511</v>
      </c>
      <c r="CQ42" s="1">
        <f t="shared" si="70"/>
        <v>2.0857473928157511</v>
      </c>
      <c r="CR42" s="1">
        <f t="shared" si="71"/>
        <v>2.2041763341067222</v>
      </c>
      <c r="CS42" s="1">
        <f t="shared" si="72"/>
        <v>2.0954598370197974</v>
      </c>
      <c r="CT42" s="1">
        <f t="shared" si="73"/>
        <v>2.0094562647754222</v>
      </c>
      <c r="CU42" s="1">
        <f t="shared" si="74"/>
        <v>1.8934911242603381</v>
      </c>
      <c r="CV42" s="1">
        <f t="shared" si="75"/>
        <v>1.8934911242603381</v>
      </c>
      <c r="CW42" s="1">
        <f t="shared" si="76"/>
        <v>1.9690260247696934</v>
      </c>
      <c r="CX42" s="1">
        <f t="shared" si="77"/>
        <v>1.8934911242603381</v>
      </c>
      <c r="CY42" s="1">
        <f t="shared" si="79"/>
        <v>2.0070838252656431</v>
      </c>
      <c r="CZ42" s="1">
        <f t="shared" si="80"/>
        <v>2.0900321543408262</v>
      </c>
      <c r="DA42" s="1">
        <f t="shared" si="101"/>
        <v>1.9261637239165408</v>
      </c>
      <c r="DB42" s="1">
        <f t="shared" si="106"/>
        <v>1.9261637239165408</v>
      </c>
      <c r="DC42" s="1">
        <f t="shared" si="106"/>
        <v>2.0905923344947785</v>
      </c>
      <c r="DD42" s="1">
        <f t="shared" si="106"/>
        <v>2.2608695652173827</v>
      </c>
      <c r="DE42" s="1">
        <f t="shared" si="106"/>
        <v>2.2608695652173827</v>
      </c>
      <c r="DF42" s="1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>
        <f t="shared" ref="EB42:EH42" si="148">(EB$4*EB41)+(1-EB$4)*BZ42</f>
        <v>1.6085692453893321</v>
      </c>
      <c r="EC42" s="4">
        <f t="shared" si="148"/>
        <v>1.2569476020055594</v>
      </c>
      <c r="ED42" s="4">
        <f t="shared" si="148"/>
        <v>1.2546452364587184</v>
      </c>
      <c r="EE42" s="4">
        <f t="shared" si="148"/>
        <v>1.2864617025097291</v>
      </c>
      <c r="EF42" s="4">
        <f t="shared" si="148"/>
        <v>1.2864617025097291</v>
      </c>
      <c r="EG42" s="4">
        <f t="shared" si="148"/>
        <v>1.2994356419695776</v>
      </c>
      <c r="EH42" s="4">
        <f t="shared" si="148"/>
        <v>1.3001092730922963</v>
      </c>
      <c r="EI42" s="7">
        <f t="shared" si="81"/>
        <v>1.2830930127239013</v>
      </c>
      <c r="EJ42" s="7">
        <f t="shared" si="82"/>
        <v>1.2909002367490576</v>
      </c>
      <c r="EK42" s="7">
        <f t="shared" si="83"/>
        <v>1.2966195066042534</v>
      </c>
      <c r="EL42" s="1">
        <f t="shared" si="84"/>
        <v>1.3052358628786183</v>
      </c>
      <c r="EM42" s="1">
        <f t="shared" si="85"/>
        <v>1.6786928530014318</v>
      </c>
      <c r="EN42" s="1">
        <f t="shared" si="86"/>
        <v>1.6617807333506625</v>
      </c>
      <c r="EO42" s="1">
        <f t="shared" si="87"/>
        <v>1.6667688493283954</v>
      </c>
      <c r="EP42" s="1">
        <f t="shared" si="88"/>
        <v>1.6622160627862672</v>
      </c>
      <c r="EQ42" s="1">
        <f t="shared" si="89"/>
        <v>1.853901399571444</v>
      </c>
      <c r="ER42" s="1">
        <f t="shared" si="90"/>
        <v>1.8056913359530069</v>
      </c>
      <c r="ES42" s="1">
        <f t="shared" si="91"/>
        <v>1.8074387430924856</v>
      </c>
      <c r="ET42" s="1">
        <f t="shared" si="92"/>
        <v>1.8091666333995928</v>
      </c>
      <c r="EU42" s="1">
        <f t="shared" si="93"/>
        <v>1.780295314818485</v>
      </c>
      <c r="EV42" s="1">
        <f t="shared" si="94"/>
        <v>1.7595372075454421</v>
      </c>
      <c r="EW42" s="1">
        <f t="shared" si="95"/>
        <v>1.7305480743453714</v>
      </c>
      <c r="EX42" s="1">
        <f t="shared" si="131"/>
        <v>1.7305480743453714</v>
      </c>
      <c r="EY42" s="1">
        <f t="shared" si="132"/>
        <v>1.7336550368661232</v>
      </c>
      <c r="EZ42" s="1">
        <f t="shared" si="98"/>
        <v>1.7305480743453714</v>
      </c>
      <c r="FA42" s="1">
        <f t="shared" si="99"/>
        <v>1.722678592827938</v>
      </c>
      <c r="FB42" s="1">
        <f t="shared" si="100"/>
        <v>1.723483834967467</v>
      </c>
      <c r="FC42" s="1">
        <f t="shared" si="102"/>
        <v>1.7144263521520704</v>
      </c>
      <c r="FD42" s="1">
        <f t="shared" si="108"/>
        <v>1.7142640528364816</v>
      </c>
      <c r="FE42" s="1">
        <f t="shared" si="108"/>
        <v>1.7887184657501811</v>
      </c>
      <c r="FF42" s="1">
        <f t="shared" si="108"/>
        <v>1.8018561726796865</v>
      </c>
      <c r="FG42" s="1">
        <f t="shared" si="108"/>
        <v>1.8020366827684871</v>
      </c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7"/>
      <c r="GD42" s="7"/>
      <c r="GE42" s="7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7"/>
      <c r="HX42" s="7"/>
      <c r="HY42" s="7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</row>
    <row r="43" spans="1:249">
      <c r="A43" s="10">
        <v>1985</v>
      </c>
      <c r="B4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>
        <v>104.2</v>
      </c>
      <c r="Z43" s="4">
        <v>104.8</v>
      </c>
      <c r="AA43" s="4">
        <v>105.8</v>
      </c>
      <c r="AB43" s="4">
        <v>106.1</v>
      </c>
      <c r="AC43" s="4">
        <v>105.6</v>
      </c>
      <c r="AD43" s="4">
        <v>106.5</v>
      </c>
      <c r="AE43" s="7">
        <v>105.4</v>
      </c>
      <c r="AF43" s="7">
        <v>105.4</v>
      </c>
      <c r="AG43" s="7">
        <v>105.6</v>
      </c>
      <c r="AH43" s="1">
        <v>105.6</v>
      </c>
      <c r="AI43" s="1">
        <v>92.4</v>
      </c>
      <c r="AJ43" s="1">
        <v>92.5</v>
      </c>
      <c r="AK43" s="1">
        <v>92.3</v>
      </c>
      <c r="AL43" s="1">
        <v>92.3</v>
      </c>
      <c r="AM43" s="1">
        <v>88.6</v>
      </c>
      <c r="AN43" s="1">
        <v>89.3</v>
      </c>
      <c r="AO43" s="1">
        <v>89.3</v>
      </c>
      <c r="AP43" s="1">
        <v>89.3</v>
      </c>
      <c r="AQ43" s="1">
        <v>88.9</v>
      </c>
      <c r="AR43" s="1">
        <v>87.6</v>
      </c>
      <c r="AS43" s="1">
        <v>87.4</v>
      </c>
      <c r="AT43" s="31">
        <v>87.5</v>
      </c>
      <c r="AU43" s="31">
        <v>87.456000000000003</v>
      </c>
      <c r="AV43" s="31">
        <v>87.5</v>
      </c>
      <c r="AW43" s="31">
        <v>87.8</v>
      </c>
      <c r="AX43" s="31">
        <v>64.5</v>
      </c>
      <c r="AY43" s="31">
        <v>64.599999999999994</v>
      </c>
      <c r="AZ43" s="45">
        <v>64.599999999999994</v>
      </c>
      <c r="BA43" s="45">
        <v>59.6</v>
      </c>
      <c r="BB43" s="45">
        <v>59.7</v>
      </c>
      <c r="BC43" s="45">
        <v>59.7</v>
      </c>
      <c r="BD43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>
        <f t="shared" ref="CA43:CF43" si="149">100*((Y43/Y42)-1)</f>
        <v>-9.5877277085321122E-2</v>
      </c>
      <c r="CB43" s="4">
        <f t="shared" si="149"/>
        <v>0.47938638542666112</v>
      </c>
      <c r="CC43" s="4">
        <f t="shared" si="149"/>
        <v>1.1472275334608151</v>
      </c>
      <c r="CD43" s="4">
        <f t="shared" si="149"/>
        <v>1.4340344168260133</v>
      </c>
      <c r="CE43" s="4">
        <f t="shared" si="149"/>
        <v>1.3435700575815668</v>
      </c>
      <c r="CF43" s="4">
        <f t="shared" si="149"/>
        <v>1.3320647002854402</v>
      </c>
      <c r="CG43" s="7">
        <f t="shared" si="62"/>
        <v>0.8612440191387627</v>
      </c>
      <c r="CH43" s="7">
        <f t="shared" si="63"/>
        <v>0.8612440191387627</v>
      </c>
      <c r="CI43" s="7">
        <f t="shared" si="32"/>
        <v>0.85959885386819312</v>
      </c>
      <c r="CJ43" s="1">
        <f t="shared" si="61"/>
        <v>0.85959885386819312</v>
      </c>
      <c r="CK43" s="1">
        <f t="shared" si="64"/>
        <v>0.98360655737705915</v>
      </c>
      <c r="CL43" s="1">
        <f t="shared" si="65"/>
        <v>1.0928961748633892</v>
      </c>
      <c r="CM43" s="1">
        <f t="shared" si="66"/>
        <v>0.98468271334790636</v>
      </c>
      <c r="CN43" s="1">
        <f t="shared" si="67"/>
        <v>0.98468271334790636</v>
      </c>
      <c r="CO43" s="1">
        <f t="shared" si="68"/>
        <v>1.3729977116704761</v>
      </c>
      <c r="CP43" s="1">
        <f t="shared" si="69"/>
        <v>1.3620885357548351</v>
      </c>
      <c r="CQ43" s="1">
        <f t="shared" si="70"/>
        <v>1.3620885357548351</v>
      </c>
      <c r="CR43" s="1">
        <f t="shared" si="71"/>
        <v>1.3620885357548351</v>
      </c>
      <c r="CS43" s="1">
        <f t="shared" si="72"/>
        <v>1.3683010262257822</v>
      </c>
      <c r="CT43" s="1">
        <f t="shared" si="73"/>
        <v>1.5063731170336103</v>
      </c>
      <c r="CU43" s="1">
        <f t="shared" si="74"/>
        <v>1.5098722415795685</v>
      </c>
      <c r="CV43" s="1">
        <f t="shared" si="75"/>
        <v>1.6260162601626105</v>
      </c>
      <c r="CW43" s="1">
        <f t="shared" si="76"/>
        <v>1.5501445640436318</v>
      </c>
      <c r="CX43" s="1">
        <f t="shared" si="77"/>
        <v>1.6260162601626105</v>
      </c>
      <c r="CY43" s="1">
        <f t="shared" si="79"/>
        <v>1.6203703703703498</v>
      </c>
      <c r="CZ43" s="1">
        <f t="shared" si="80"/>
        <v>1.5748031496062964</v>
      </c>
      <c r="DA43" s="1">
        <f t="shared" si="101"/>
        <v>1.7322834645669305</v>
      </c>
      <c r="DB43" s="1">
        <f t="shared" si="106"/>
        <v>1.7322834645669305</v>
      </c>
      <c r="DC43" s="1">
        <f t="shared" si="106"/>
        <v>1.7064846416382284</v>
      </c>
      <c r="DD43" s="1">
        <f t="shared" si="106"/>
        <v>1.5306122448979664</v>
      </c>
      <c r="DE43" s="1">
        <f t="shared" si="106"/>
        <v>1.5306122448979664</v>
      </c>
      <c r="DF43" s="1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>
        <f t="shared" ref="EC43:EH43" si="150">(EC$4*EC42)+(1-EC$4)*CA43</f>
        <v>1.1047348602805307</v>
      </c>
      <c r="ED43" s="4">
        <f t="shared" si="150"/>
        <v>1.1674171871479415</v>
      </c>
      <c r="EE43" s="4">
        <f t="shared" si="150"/>
        <v>1.2707958059548228</v>
      </c>
      <c r="EF43" s="4">
        <f t="shared" si="150"/>
        <v>1.3030658083308617</v>
      </c>
      <c r="EG43" s="4">
        <f t="shared" si="150"/>
        <v>1.3044014143386127</v>
      </c>
      <c r="EH43" s="4">
        <f t="shared" si="150"/>
        <v>1.303704729726219</v>
      </c>
      <c r="EI43" s="7">
        <f t="shared" si="81"/>
        <v>1.2356287822089445</v>
      </c>
      <c r="EJ43" s="7">
        <f t="shared" si="82"/>
        <v>1.2425575784401581</v>
      </c>
      <c r="EK43" s="7">
        <f t="shared" si="83"/>
        <v>1.2474482407800174</v>
      </c>
      <c r="EL43" s="1">
        <f t="shared" si="84"/>
        <v>1.2550951299544852</v>
      </c>
      <c r="EM43" s="1">
        <f t="shared" si="85"/>
        <v>1.6004853980471885</v>
      </c>
      <c r="EN43" s="1">
        <f t="shared" si="86"/>
        <v>1.5977728342421162</v>
      </c>
      <c r="EO43" s="1">
        <f t="shared" si="87"/>
        <v>1.5900241039774738</v>
      </c>
      <c r="EP43" s="1">
        <f t="shared" si="88"/>
        <v>1.5859835730367742</v>
      </c>
      <c r="EQ43" s="1">
        <f t="shared" si="89"/>
        <v>1.7997926453842241</v>
      </c>
      <c r="ER43" s="1">
        <f t="shared" si="90"/>
        <v>1.7557794815077812</v>
      </c>
      <c r="ES43" s="1">
        <f t="shared" si="91"/>
        <v>1.7573302795844605</v>
      </c>
      <c r="ET43" s="1">
        <f t="shared" si="92"/>
        <v>1.7588637567601195</v>
      </c>
      <c r="EU43" s="1">
        <f t="shared" si="93"/>
        <v>1.7339398838894717</v>
      </c>
      <c r="EV43" s="1">
        <f t="shared" si="94"/>
        <v>1.7310525153146004</v>
      </c>
      <c r="EW43" s="1">
        <f t="shared" si="95"/>
        <v>1.7057187900404363</v>
      </c>
      <c r="EX43" s="1">
        <f t="shared" si="131"/>
        <v>1.7187867042817591</v>
      </c>
      <c r="EY43" s="1">
        <f t="shared" si="132"/>
        <v>1.7130074034323421</v>
      </c>
      <c r="EZ43" s="1">
        <f t="shared" si="98"/>
        <v>1.7187867042817591</v>
      </c>
      <c r="FA43" s="1">
        <f t="shared" si="99"/>
        <v>1.7111674096127472</v>
      </c>
      <c r="FB43" s="1">
        <f t="shared" si="100"/>
        <v>1.7067550660704989</v>
      </c>
      <c r="FC43" s="1">
        <f t="shared" si="102"/>
        <v>1.7164355405414682</v>
      </c>
      <c r="FD43" s="1">
        <f t="shared" si="108"/>
        <v>1.7162915022914376</v>
      </c>
      <c r="FE43" s="1">
        <f t="shared" si="108"/>
        <v>1.7794659482779818</v>
      </c>
      <c r="FF43" s="1">
        <f t="shared" si="108"/>
        <v>1.7713372322299317</v>
      </c>
      <c r="FG43" s="1">
        <f t="shared" si="108"/>
        <v>1.7714974322727315</v>
      </c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7"/>
      <c r="GD43" s="7"/>
      <c r="GE43" s="7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7"/>
      <c r="HX43" s="7"/>
      <c r="HY43" s="7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</row>
    <row r="44" spans="1:249">
      <c r="A44" s="10">
        <v>1986</v>
      </c>
      <c r="B4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>
        <v>105.8</v>
      </c>
      <c r="AA44" s="4">
        <v>107.5</v>
      </c>
      <c r="AB44" s="4">
        <v>108.2</v>
      </c>
      <c r="AC44" s="4">
        <v>107.7</v>
      </c>
      <c r="AD44" s="4">
        <v>108.7</v>
      </c>
      <c r="AE44" s="7">
        <v>107.5</v>
      </c>
      <c r="AF44" s="7">
        <v>107.5</v>
      </c>
      <c r="AG44" s="7">
        <v>107.7</v>
      </c>
      <c r="AH44" s="1">
        <v>107.7</v>
      </c>
      <c r="AI44" s="1">
        <v>94.9</v>
      </c>
      <c r="AJ44" s="1">
        <v>94.9</v>
      </c>
      <c r="AK44" s="1">
        <v>94.7</v>
      </c>
      <c r="AL44" s="1">
        <v>94.7</v>
      </c>
      <c r="AM44" s="1">
        <v>91.3</v>
      </c>
      <c r="AN44" s="1">
        <v>92</v>
      </c>
      <c r="AO44" s="1">
        <v>92</v>
      </c>
      <c r="AP44" s="1">
        <v>92</v>
      </c>
      <c r="AQ44" s="1">
        <v>91.6</v>
      </c>
      <c r="AR44" s="1">
        <v>90.3</v>
      </c>
      <c r="AS44" s="1">
        <v>90.1</v>
      </c>
      <c r="AT44" s="31">
        <v>90.2</v>
      </c>
      <c r="AU44" s="31">
        <v>90.150999999999996</v>
      </c>
      <c r="AV44" s="31">
        <v>90.2</v>
      </c>
      <c r="AW44" s="31">
        <v>90.5</v>
      </c>
      <c r="AX44" s="31">
        <v>66.5</v>
      </c>
      <c r="AY44" s="31">
        <v>66.599999999999994</v>
      </c>
      <c r="AZ44" s="45">
        <v>66.599999999999994</v>
      </c>
      <c r="BA44" s="45">
        <v>61.4</v>
      </c>
      <c r="BB44" s="45">
        <v>61.5</v>
      </c>
      <c r="BC44" s="45">
        <v>61.5</v>
      </c>
      <c r="BD4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>
        <f>100*((Z44/Z43)-1)</f>
        <v>0.95419847328244156</v>
      </c>
      <c r="CC44" s="4">
        <f>100*((AA44/AA43)-1)</f>
        <v>1.6068052930056753</v>
      </c>
      <c r="CD44" s="4">
        <f>100*((AB44/AB43)-1)</f>
        <v>1.9792648444863392</v>
      </c>
      <c r="CE44" s="4">
        <f>100*((AC44/AC43)-1)</f>
        <v>1.9886363636363757</v>
      </c>
      <c r="CF44" s="4">
        <f>100*((AD44/AD43)-1)</f>
        <v>2.0657276995305285</v>
      </c>
      <c r="CG44" s="7">
        <f t="shared" si="62"/>
        <v>1.992409867172662</v>
      </c>
      <c r="CH44" s="7">
        <f t="shared" si="63"/>
        <v>1.992409867172662</v>
      </c>
      <c r="CI44" s="7">
        <f t="shared" si="32"/>
        <v>1.9886363636363757</v>
      </c>
      <c r="CJ44" s="1">
        <f t="shared" si="61"/>
        <v>1.9886363636363757</v>
      </c>
      <c r="CK44" s="1">
        <f t="shared" si="64"/>
        <v>2.7056277056277001</v>
      </c>
      <c r="CL44" s="1">
        <f t="shared" si="65"/>
        <v>2.5945945945945903</v>
      </c>
      <c r="CM44" s="1">
        <f t="shared" si="66"/>
        <v>2.600216684723744</v>
      </c>
      <c r="CN44" s="1">
        <f t="shared" si="67"/>
        <v>2.600216684723744</v>
      </c>
      <c r="CO44" s="1">
        <f t="shared" si="68"/>
        <v>3.0474040632054278</v>
      </c>
      <c r="CP44" s="1">
        <f t="shared" si="69"/>
        <v>3.0235162374020241</v>
      </c>
      <c r="CQ44" s="1">
        <f t="shared" si="70"/>
        <v>3.0235162374020241</v>
      </c>
      <c r="CR44" s="1">
        <f t="shared" si="71"/>
        <v>3.0235162374020241</v>
      </c>
      <c r="CS44" s="1">
        <f t="shared" si="72"/>
        <v>3.0371203599550034</v>
      </c>
      <c r="CT44" s="1">
        <f t="shared" si="73"/>
        <v>3.082191780821919</v>
      </c>
      <c r="CU44" s="1">
        <f t="shared" si="74"/>
        <v>3.0892448512585657</v>
      </c>
      <c r="CV44" s="1">
        <f t="shared" si="75"/>
        <v>3.0857142857142916</v>
      </c>
      <c r="CW44" s="1">
        <f t="shared" si="76"/>
        <v>3.08154957921698</v>
      </c>
      <c r="CX44" s="1">
        <f t="shared" si="77"/>
        <v>3.0857142857142916</v>
      </c>
      <c r="CY44" s="1">
        <f t="shared" si="79"/>
        <v>3.0751708428246038</v>
      </c>
      <c r="CZ44" s="1">
        <f t="shared" si="80"/>
        <v>3.1007751937984551</v>
      </c>
      <c r="DA44" s="1">
        <f t="shared" si="101"/>
        <v>3.0959752321981338</v>
      </c>
      <c r="DB44" s="1">
        <f t="shared" si="106"/>
        <v>3.0959752321981338</v>
      </c>
      <c r="DC44" s="1">
        <f t="shared" si="106"/>
        <v>3.0201342281879207</v>
      </c>
      <c r="DD44" s="1">
        <f t="shared" si="106"/>
        <v>3.015075376884413</v>
      </c>
      <c r="DE44" s="1">
        <f t="shared" si="106"/>
        <v>3.015075376884413</v>
      </c>
      <c r="DF44" s="1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>
        <f>(ED$4*ED43)+(1-ED$4)*CB44</f>
        <v>1.1434269386492872</v>
      </c>
      <c r="EE44" s="4">
        <f>(EE$4*EE43)+(1-EE$4)*CC44</f>
        <v>1.3086018265714756</v>
      </c>
      <c r="EF44" s="4">
        <f>(EF$4*EF43)+(1-EF$4)*CD44</f>
        <v>1.379148168166094</v>
      </c>
      <c r="EG44" s="4">
        <f>(EG$4*EG43)+(1-EG$4)*CE44</f>
        <v>1.3813879328647123</v>
      </c>
      <c r="EH44" s="4">
        <f>(EH$4*EH43)+(1-EH$4)*CF44</f>
        <v>1.389443547280572</v>
      </c>
      <c r="EI44" s="7">
        <f t="shared" si="81"/>
        <v>1.320777810444868</v>
      </c>
      <c r="EJ44" s="7">
        <f t="shared" si="82"/>
        <v>1.3269270149584045</v>
      </c>
      <c r="EK44" s="7">
        <f t="shared" si="83"/>
        <v>1.3308428309133755</v>
      </c>
      <c r="EL44" s="1">
        <f t="shared" si="84"/>
        <v>1.3376293323281983</v>
      </c>
      <c r="EM44" s="1">
        <f t="shared" si="85"/>
        <v>1.7248301992354984</v>
      </c>
      <c r="EN44" s="1">
        <f t="shared" si="86"/>
        <v>1.7099299770471657</v>
      </c>
      <c r="EO44" s="1">
        <f t="shared" si="87"/>
        <v>1.7036856611843492</v>
      </c>
      <c r="EP44" s="1">
        <f t="shared" si="88"/>
        <v>1.7000997495384409</v>
      </c>
      <c r="EQ44" s="1">
        <f t="shared" si="89"/>
        <v>1.9401673216997817</v>
      </c>
      <c r="ER44" s="1">
        <f t="shared" si="90"/>
        <v>1.8984185550365975</v>
      </c>
      <c r="ES44" s="1">
        <f t="shared" si="91"/>
        <v>1.8997948654683778</v>
      </c>
      <c r="ET44" s="1">
        <f t="shared" si="92"/>
        <v>1.9011558038558412</v>
      </c>
      <c r="EU44" s="1">
        <f t="shared" si="93"/>
        <v>1.8805668984353341</v>
      </c>
      <c r="EV44" s="1">
        <f t="shared" si="94"/>
        <v>1.8830756006628073</v>
      </c>
      <c r="EW44" s="1">
        <f t="shared" si="95"/>
        <v>1.8613858673398731</v>
      </c>
      <c r="EX44" s="1">
        <f t="shared" si="131"/>
        <v>1.8725862079168716</v>
      </c>
      <c r="EY44" s="1">
        <f t="shared" si="132"/>
        <v>1.8669885727337994</v>
      </c>
      <c r="EZ44" s="1">
        <f t="shared" si="98"/>
        <v>1.8725862079168716</v>
      </c>
      <c r="FA44" s="1">
        <f t="shared" si="99"/>
        <v>1.864637903466358</v>
      </c>
      <c r="FB44" s="1">
        <f t="shared" si="100"/>
        <v>1.863602880551809</v>
      </c>
      <c r="FC44" s="1">
        <f t="shared" si="102"/>
        <v>1.8716540924997038</v>
      </c>
      <c r="FD44" s="1">
        <f t="shared" si="108"/>
        <v>1.8715262606761587</v>
      </c>
      <c r="FE44" s="1">
        <f t="shared" si="108"/>
        <v>1.9190594192254369</v>
      </c>
      <c r="FF44" s="1">
        <f t="shared" si="108"/>
        <v>1.9112761082159204</v>
      </c>
      <c r="FG44" s="1">
        <f t="shared" si="108"/>
        <v>1.9114182833922975</v>
      </c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7"/>
      <c r="GD44" s="7"/>
      <c r="GE44" s="7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7"/>
      <c r="HX44" s="7"/>
      <c r="HY44" s="7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</row>
    <row r="45" spans="1:249">
      <c r="A45" s="10">
        <v>1987</v>
      </c>
      <c r="B4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>
        <v>108.4</v>
      </c>
      <c r="AB45" s="4">
        <v>109</v>
      </c>
      <c r="AC45" s="4">
        <v>108.9</v>
      </c>
      <c r="AD45" s="4">
        <v>109.8</v>
      </c>
      <c r="AE45" s="7">
        <v>108.3</v>
      </c>
      <c r="AF45" s="7">
        <v>108.3</v>
      </c>
      <c r="AG45" s="7">
        <v>108.6</v>
      </c>
      <c r="AH45" s="1">
        <v>108.6</v>
      </c>
      <c r="AI45" s="1">
        <v>94.7</v>
      </c>
      <c r="AJ45" s="1">
        <v>94.6</v>
      </c>
      <c r="AK45" s="1">
        <v>94.5</v>
      </c>
      <c r="AL45" s="1">
        <v>94.5</v>
      </c>
      <c r="AM45" s="1">
        <v>91.7</v>
      </c>
      <c r="AN45" s="1">
        <v>92.3</v>
      </c>
      <c r="AO45" s="1">
        <v>92.3</v>
      </c>
      <c r="AP45" s="1">
        <v>92.3</v>
      </c>
      <c r="AQ45" s="1">
        <v>91.9</v>
      </c>
      <c r="AR45" s="1">
        <v>90.7</v>
      </c>
      <c r="AS45" s="1">
        <v>90.6</v>
      </c>
      <c r="AT45" s="31">
        <v>90.6</v>
      </c>
      <c r="AU45" s="31">
        <v>90.608000000000004</v>
      </c>
      <c r="AV45" s="31">
        <v>90.6</v>
      </c>
      <c r="AW45" s="31">
        <v>90.8</v>
      </c>
      <c r="AX45" s="31">
        <v>66.7</v>
      </c>
      <c r="AY45" s="31">
        <v>66.8</v>
      </c>
      <c r="AZ45" s="45">
        <v>66.8</v>
      </c>
      <c r="BA45" s="45">
        <v>61.7</v>
      </c>
      <c r="BB45" s="45">
        <v>61.8</v>
      </c>
      <c r="BC45" s="45">
        <v>61.8</v>
      </c>
      <c r="BD45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>
        <f>100*((AA45/AA44)-1)</f>
        <v>0.83720930232558111</v>
      </c>
      <c r="CD45" s="4">
        <f>100*((AB45/AB44)-1)</f>
        <v>0.73937153419592061</v>
      </c>
      <c r="CE45" s="4">
        <f>100*((AC45/AC44)-1)</f>
        <v>1.1142061281337101</v>
      </c>
      <c r="CF45" s="4">
        <f>100*((AD45/AD44)-1)</f>
        <v>1.0119595216191213</v>
      </c>
      <c r="CG45" s="7">
        <f t="shared" si="62"/>
        <v>0.74418604651163012</v>
      </c>
      <c r="CH45" s="7">
        <f t="shared" si="63"/>
        <v>0.74418604651163012</v>
      </c>
      <c r="CI45" s="7">
        <f t="shared" si="32"/>
        <v>0.83565459610026593</v>
      </c>
      <c r="CJ45" s="1">
        <f t="shared" si="61"/>
        <v>0.83565459610026593</v>
      </c>
      <c r="CK45" s="1">
        <f t="shared" si="64"/>
        <v>-0.21074815595364393</v>
      </c>
      <c r="CL45" s="1">
        <f t="shared" si="65"/>
        <v>-0.31612223393046035</v>
      </c>
      <c r="CM45" s="1">
        <f t="shared" si="66"/>
        <v>-0.21119324181626542</v>
      </c>
      <c r="CN45" s="1">
        <f t="shared" si="67"/>
        <v>-0.21119324181626542</v>
      </c>
      <c r="CO45" s="1">
        <f t="shared" si="68"/>
        <v>0.4381161007667167</v>
      </c>
      <c r="CP45" s="1">
        <f t="shared" si="69"/>
        <v>0.3260869565217428</v>
      </c>
      <c r="CQ45" s="1">
        <f t="shared" si="70"/>
        <v>0.3260869565217428</v>
      </c>
      <c r="CR45" s="1">
        <f t="shared" si="71"/>
        <v>0.3260869565217428</v>
      </c>
      <c r="CS45" s="1">
        <f t="shared" si="72"/>
        <v>0.32751091703058233</v>
      </c>
      <c r="CT45" s="1">
        <f t="shared" si="73"/>
        <v>0.44296788482836025</v>
      </c>
      <c r="CU45" s="1">
        <f t="shared" si="74"/>
        <v>0.55493895671476778</v>
      </c>
      <c r="CV45" s="1">
        <f t="shared" si="75"/>
        <v>0.44345898004434225</v>
      </c>
      <c r="CW45" s="1">
        <f t="shared" si="76"/>
        <v>0.50692726647514341</v>
      </c>
      <c r="CX45" s="1">
        <f t="shared" si="77"/>
        <v>0.44345898004434225</v>
      </c>
      <c r="CY45" s="1">
        <f t="shared" si="79"/>
        <v>0.33149171270718814</v>
      </c>
      <c r="CZ45" s="1">
        <f t="shared" si="80"/>
        <v>0.30075187969924588</v>
      </c>
      <c r="DA45" s="1">
        <f t="shared" si="101"/>
        <v>0.30030030030030463</v>
      </c>
      <c r="DB45" s="1">
        <f t="shared" si="106"/>
        <v>0.30030030030030463</v>
      </c>
      <c r="DC45" s="1">
        <f t="shared" si="106"/>
        <v>0.48859934853420217</v>
      </c>
      <c r="DD45" s="1">
        <f t="shared" si="106"/>
        <v>0.48780487804878092</v>
      </c>
      <c r="DE45" s="1">
        <f t="shared" si="106"/>
        <v>0.48780487804878092</v>
      </c>
      <c r="DF45" s="1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>
        <f>(EE$4*EE44)+(1-EE$4)*CC45</f>
        <v>1.2555632185053909</v>
      </c>
      <c r="EF45" s="4">
        <f>(EF$4*EF44)+(1-EF$4)*CD45</f>
        <v>1.3071638655018403</v>
      </c>
      <c r="EG45" s="4">
        <f>(EG$4*EG44)+(1-EG$4)*CE45</f>
        <v>1.3513260411404286</v>
      </c>
      <c r="EH45" s="4">
        <f>(EH$4*EH44)+(1-EH$4)*CF45</f>
        <v>1.3469710296684305</v>
      </c>
      <c r="EI45" s="7">
        <f t="shared" si="81"/>
        <v>1.2559027371069738</v>
      </c>
      <c r="EJ45" s="7">
        <f t="shared" si="82"/>
        <v>1.2613600654635146</v>
      </c>
      <c r="EK45" s="7">
        <f t="shared" si="83"/>
        <v>1.2751268546212089</v>
      </c>
      <c r="EL45" s="1">
        <f t="shared" si="84"/>
        <v>1.281149774582854</v>
      </c>
      <c r="EM45" s="1">
        <f t="shared" si="85"/>
        <v>1.5070491007204045</v>
      </c>
      <c r="EN45" s="1">
        <f t="shared" si="86"/>
        <v>1.4819692360248655</v>
      </c>
      <c r="EO45" s="1">
        <f t="shared" si="87"/>
        <v>1.4882335561838773</v>
      </c>
      <c r="EP45" s="1">
        <f t="shared" si="88"/>
        <v>1.4850511124602725</v>
      </c>
      <c r="EQ45" s="1">
        <f t="shared" si="89"/>
        <v>1.7711644166798113</v>
      </c>
      <c r="ER45" s="1">
        <f t="shared" si="90"/>
        <v>1.7215080714922115</v>
      </c>
      <c r="ES45" s="1">
        <f t="shared" si="91"/>
        <v>1.7227295267113742</v>
      </c>
      <c r="ET45" s="1">
        <f t="shared" si="92"/>
        <v>1.7239373394678144</v>
      </c>
      <c r="EU45" s="1">
        <f t="shared" si="93"/>
        <v>1.7058252059696146</v>
      </c>
      <c r="EV45" s="1">
        <f t="shared" si="94"/>
        <v>1.7210422531139082</v>
      </c>
      <c r="EW45" s="1">
        <f t="shared" si="95"/>
        <v>1.714391330753529</v>
      </c>
      <c r="EX45" s="1">
        <f t="shared" si="131"/>
        <v>1.711788327133845</v>
      </c>
      <c r="EY45" s="1">
        <f t="shared" si="132"/>
        <v>1.7139616262757524</v>
      </c>
      <c r="EZ45" s="1">
        <f t="shared" si="98"/>
        <v>1.711788327133845</v>
      </c>
      <c r="FA45" s="1">
        <f t="shared" si="99"/>
        <v>1.6921363559507905</v>
      </c>
      <c r="FB45" s="1">
        <f t="shared" si="100"/>
        <v>1.687759104003778</v>
      </c>
      <c r="FC45" s="1">
        <f t="shared" si="102"/>
        <v>1.6948536265802536</v>
      </c>
      <c r="FD45" s="1">
        <f t="shared" si="108"/>
        <v>1.6947401777213051</v>
      </c>
      <c r="FE45" s="1">
        <f t="shared" si="108"/>
        <v>1.7581115739770465</v>
      </c>
      <c r="FF45" s="1">
        <f t="shared" si="108"/>
        <v>1.7511146105533066</v>
      </c>
      <c r="FG45" s="1">
        <f t="shared" si="108"/>
        <v>1.751240788926449</v>
      </c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7"/>
      <c r="GD45" s="7"/>
      <c r="GE45" s="7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7"/>
      <c r="HX45" s="7"/>
      <c r="HY45" s="7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</row>
    <row r="46" spans="1:249">
      <c r="A46" s="10">
        <v>1988</v>
      </c>
      <c r="B4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v>110.6</v>
      </c>
      <c r="AC46" s="4">
        <v>111.1</v>
      </c>
      <c r="AD46" s="4">
        <v>112.5</v>
      </c>
      <c r="AE46" s="7">
        <v>109.2</v>
      </c>
      <c r="AF46" s="7">
        <v>109.2</v>
      </c>
      <c r="AG46" s="7">
        <v>109.6</v>
      </c>
      <c r="AH46" s="1">
        <v>109.6</v>
      </c>
      <c r="AI46" s="1">
        <v>95.3</v>
      </c>
      <c r="AJ46" s="1">
        <v>95.2</v>
      </c>
      <c r="AK46" s="1">
        <v>95.2</v>
      </c>
      <c r="AL46" s="1">
        <v>95.3</v>
      </c>
      <c r="AM46" s="1">
        <v>92.9</v>
      </c>
      <c r="AN46" s="1">
        <v>93.5</v>
      </c>
      <c r="AO46" s="1">
        <v>93.5</v>
      </c>
      <c r="AP46" s="1">
        <v>93.5</v>
      </c>
      <c r="AQ46" s="1">
        <v>93.4</v>
      </c>
      <c r="AR46" s="1">
        <v>92.1</v>
      </c>
      <c r="AS46" s="1">
        <v>92.1</v>
      </c>
      <c r="AT46" s="31">
        <v>92.1</v>
      </c>
      <c r="AU46" s="31">
        <v>92.105999999999995</v>
      </c>
      <c r="AV46" s="31">
        <v>92.1</v>
      </c>
      <c r="AW46" s="31">
        <v>92.3</v>
      </c>
      <c r="AX46" s="31">
        <v>67.8</v>
      </c>
      <c r="AY46" s="31">
        <v>67.900000000000006</v>
      </c>
      <c r="AZ46" s="45">
        <v>67.900000000000006</v>
      </c>
      <c r="BA46" s="45">
        <v>62.7</v>
      </c>
      <c r="BB46" s="45">
        <v>62.8</v>
      </c>
      <c r="BC46" s="45">
        <v>62.8</v>
      </c>
      <c r="BD46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>
        <f>100*((AB46/AB45)-1)</f>
        <v>1.4678899082568808</v>
      </c>
      <c r="CE46" s="4">
        <f>100*((AC46/AC45)-1)</f>
        <v>2.020202020202011</v>
      </c>
      <c r="CF46" s="4">
        <f>100*((AD46/AD45)-1)</f>
        <v>2.4590163934426146</v>
      </c>
      <c r="CG46" s="7">
        <f t="shared" si="62"/>
        <v>0.83102493074793671</v>
      </c>
      <c r="CH46" s="7">
        <f t="shared" si="63"/>
        <v>0.83102493074793671</v>
      </c>
      <c r="CI46" s="7">
        <f t="shared" si="32"/>
        <v>0.9208103130755152</v>
      </c>
      <c r="CJ46" s="1">
        <f t="shared" si="61"/>
        <v>0.9208103130755152</v>
      </c>
      <c r="CK46" s="1">
        <f t="shared" si="64"/>
        <v>0.63357972544877406</v>
      </c>
      <c r="CL46" s="1">
        <f t="shared" si="65"/>
        <v>0.63424947145878097</v>
      </c>
      <c r="CM46" s="1">
        <f t="shared" si="66"/>
        <v>0.74074074074075291</v>
      </c>
      <c r="CN46" s="1">
        <f t="shared" si="67"/>
        <v>0.84656084656085095</v>
      </c>
      <c r="CO46" s="1">
        <f t="shared" si="68"/>
        <v>1.3086150490730697</v>
      </c>
      <c r="CP46" s="1">
        <f t="shared" si="69"/>
        <v>1.300108342361872</v>
      </c>
      <c r="CQ46" s="1">
        <f t="shared" si="70"/>
        <v>1.300108342361872</v>
      </c>
      <c r="CR46" s="1">
        <f t="shared" si="71"/>
        <v>1.300108342361872</v>
      </c>
      <c r="CS46" s="1">
        <f t="shared" si="72"/>
        <v>1.6322089227421177</v>
      </c>
      <c r="CT46" s="1">
        <f t="shared" si="73"/>
        <v>1.5435501653803696</v>
      </c>
      <c r="CU46" s="1">
        <f t="shared" si="74"/>
        <v>1.655629139072845</v>
      </c>
      <c r="CV46" s="1">
        <f t="shared" si="75"/>
        <v>1.655629139072845</v>
      </c>
      <c r="CW46" s="1">
        <f t="shared" si="76"/>
        <v>1.6532756489493039</v>
      </c>
      <c r="CX46" s="1">
        <f t="shared" si="77"/>
        <v>1.655629139072845</v>
      </c>
      <c r="CY46" s="1">
        <f t="shared" si="79"/>
        <v>1.6519823788546217</v>
      </c>
      <c r="CZ46" s="1">
        <f t="shared" si="80"/>
        <v>1.6491754122938351</v>
      </c>
      <c r="DA46" s="1">
        <f t="shared" si="101"/>
        <v>1.646706586826352</v>
      </c>
      <c r="DB46" s="1">
        <f t="shared" si="106"/>
        <v>1.646706586826352</v>
      </c>
      <c r="DC46" s="1">
        <f t="shared" si="106"/>
        <v>1.620745542949753</v>
      </c>
      <c r="DD46" s="1">
        <f t="shared" si="106"/>
        <v>1.6181229773462702</v>
      </c>
      <c r="DE46" s="1">
        <f t="shared" si="106"/>
        <v>1.6181229773462702</v>
      </c>
      <c r="DF46" s="1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>
        <f>(EF$4*EF45)+(1-EF$4)*CD46</f>
        <v>1.3252479146736735</v>
      </c>
      <c r="EG46" s="4">
        <f>(EG$4*EG45)+(1-EG$4)*CE46</f>
        <v>1.426584449098889</v>
      </c>
      <c r="EH46" s="4">
        <f>(EH$4*EH45)+(1-EH$4)*CF46</f>
        <v>1.4720925264407445</v>
      </c>
      <c r="EI46" s="7">
        <f t="shared" si="81"/>
        <v>1.2080977205053531</v>
      </c>
      <c r="EJ46" s="7">
        <f t="shared" si="82"/>
        <v>1.2129410189719345</v>
      </c>
      <c r="EK46" s="7">
        <f t="shared" si="83"/>
        <v>1.2352610204982861</v>
      </c>
      <c r="EL46" s="1">
        <f t="shared" si="84"/>
        <v>1.2406062731766621</v>
      </c>
      <c r="EM46" s="1">
        <f t="shared" si="85"/>
        <v>1.4087709196506644</v>
      </c>
      <c r="EN46" s="1">
        <f t="shared" si="86"/>
        <v>1.3865882657504185</v>
      </c>
      <c r="EO46" s="1">
        <f t="shared" si="87"/>
        <v>1.4041295951931396</v>
      </c>
      <c r="EP46" s="1">
        <f t="shared" si="88"/>
        <v>1.413211545167125</v>
      </c>
      <c r="EQ46" s="1">
        <f t="shared" si="89"/>
        <v>1.7191207940980666</v>
      </c>
      <c r="ER46" s="1">
        <f t="shared" si="90"/>
        <v>1.6740943898513045</v>
      </c>
      <c r="ES46" s="1">
        <f t="shared" si="91"/>
        <v>1.6751784133520855</v>
      </c>
      <c r="ET46" s="1">
        <f t="shared" si="92"/>
        <v>1.6762503293683122</v>
      </c>
      <c r="EU46" s="1">
        <f t="shared" si="93"/>
        <v>1.6975422888834106</v>
      </c>
      <c r="EV46" s="1">
        <f t="shared" si="94"/>
        <v>1.701071776723367</v>
      </c>
      <c r="EW46" s="1">
        <f t="shared" si="95"/>
        <v>1.7077797179396819</v>
      </c>
      <c r="EX46" s="1">
        <f t="shared" si="131"/>
        <v>1.7054695905996966</v>
      </c>
      <c r="EY46" s="1">
        <f t="shared" si="132"/>
        <v>1.707133559217044</v>
      </c>
      <c r="EZ46" s="1">
        <f t="shared" si="98"/>
        <v>1.7054695905996966</v>
      </c>
      <c r="FA46" s="1">
        <f t="shared" si="99"/>
        <v>1.6876184415928885</v>
      </c>
      <c r="FB46" s="1">
        <f t="shared" si="100"/>
        <v>1.6834178699003735</v>
      </c>
      <c r="FC46" s="1">
        <f t="shared" si="102"/>
        <v>1.6894363748426817</v>
      </c>
      <c r="FD46" s="1">
        <f t="shared" si="108"/>
        <v>1.6893356906527848</v>
      </c>
      <c r="FE46" s="1">
        <f t="shared" si="108"/>
        <v>1.7426558704889492</v>
      </c>
      <c r="FF46" s="1">
        <f t="shared" si="108"/>
        <v>1.736151091305689</v>
      </c>
      <c r="FG46" s="1">
        <f t="shared" si="108"/>
        <v>1.7362630727517796</v>
      </c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7"/>
      <c r="GD46" s="7"/>
      <c r="GE46" s="7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7"/>
      <c r="HX46" s="7"/>
      <c r="HY46" s="7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</row>
    <row r="47" spans="1:249">
      <c r="A47" s="10">
        <v>1989</v>
      </c>
      <c r="B4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>
        <v>112.2</v>
      </c>
      <c r="AD47" s="4">
        <v>111.7</v>
      </c>
      <c r="AE47" s="7">
        <v>108.2</v>
      </c>
      <c r="AF47" s="7">
        <v>108.2</v>
      </c>
      <c r="AG47" s="7">
        <v>108.6</v>
      </c>
      <c r="AH47" s="1">
        <v>108.6</v>
      </c>
      <c r="AI47" s="1">
        <v>95.8</v>
      </c>
      <c r="AJ47" s="1">
        <v>95.7</v>
      </c>
      <c r="AK47" s="1">
        <v>95.7</v>
      </c>
      <c r="AL47" s="1">
        <v>95.8</v>
      </c>
      <c r="AM47" s="1">
        <v>93.5</v>
      </c>
      <c r="AN47" s="1">
        <v>94.2</v>
      </c>
      <c r="AO47" s="1">
        <v>94.2</v>
      </c>
      <c r="AP47" s="1">
        <v>94.2</v>
      </c>
      <c r="AQ47" s="1">
        <v>94.1</v>
      </c>
      <c r="AR47" s="1">
        <v>92.8</v>
      </c>
      <c r="AS47" s="1">
        <v>92.7</v>
      </c>
      <c r="AT47" s="31">
        <v>92.8</v>
      </c>
      <c r="AU47" s="31">
        <v>92.783000000000001</v>
      </c>
      <c r="AV47" s="31">
        <v>92.8</v>
      </c>
      <c r="AW47" s="31">
        <v>93</v>
      </c>
      <c r="AX47" s="31">
        <v>68.3</v>
      </c>
      <c r="AY47" s="31">
        <v>68.400000000000006</v>
      </c>
      <c r="AZ47" s="45">
        <v>68.400000000000006</v>
      </c>
      <c r="BA47" s="45">
        <v>63.3</v>
      </c>
      <c r="BB47" s="45">
        <v>63.4</v>
      </c>
      <c r="BC47" s="45">
        <v>63.4</v>
      </c>
      <c r="BD47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>
        <f>100*((AC47/AC46)-1)</f>
        <v>0.99009900990099098</v>
      </c>
      <c r="CF47" s="4">
        <f>100*((AD47/AD46)-1)</f>
        <v>-0.71111111111110681</v>
      </c>
      <c r="CG47" s="7">
        <f t="shared" si="62"/>
        <v>-0.9157509157509125</v>
      </c>
      <c r="CH47" s="7">
        <f t="shared" si="63"/>
        <v>-0.9157509157509125</v>
      </c>
      <c r="CI47" s="7">
        <f t="shared" si="32"/>
        <v>-0.9124087591240837</v>
      </c>
      <c r="CJ47" s="1">
        <f t="shared" si="61"/>
        <v>-0.9124087591240837</v>
      </c>
      <c r="CK47" s="1">
        <f t="shared" si="64"/>
        <v>0.52465897166842357</v>
      </c>
      <c r="CL47" s="1">
        <f t="shared" si="65"/>
        <v>0.52521008403361158</v>
      </c>
      <c r="CM47" s="1">
        <f t="shared" si="66"/>
        <v>0.52521008403361158</v>
      </c>
      <c r="CN47" s="1">
        <f t="shared" si="67"/>
        <v>0.52465897166842357</v>
      </c>
      <c r="CO47" s="1">
        <f t="shared" si="68"/>
        <v>0.64585575888052027</v>
      </c>
      <c r="CP47" s="1">
        <f t="shared" si="69"/>
        <v>0.74866310160428551</v>
      </c>
      <c r="CQ47" s="1">
        <f t="shared" si="70"/>
        <v>0.74866310160428551</v>
      </c>
      <c r="CR47" s="1">
        <f t="shared" si="71"/>
        <v>0.74866310160428551</v>
      </c>
      <c r="CS47" s="1">
        <f t="shared" si="72"/>
        <v>0.74946466809420187</v>
      </c>
      <c r="CT47" s="1">
        <f t="shared" si="73"/>
        <v>0.76004343105320338</v>
      </c>
      <c r="CU47" s="1">
        <f t="shared" si="74"/>
        <v>0.6514657980456029</v>
      </c>
      <c r="CV47" s="1">
        <f t="shared" si="75"/>
        <v>0.76004343105320338</v>
      </c>
      <c r="CW47" s="1">
        <f t="shared" si="76"/>
        <v>0.73502269124705588</v>
      </c>
      <c r="CX47" s="1">
        <f t="shared" si="77"/>
        <v>0.76004343105320338</v>
      </c>
      <c r="CY47" s="1">
        <f t="shared" si="79"/>
        <v>0.75839653304441423</v>
      </c>
      <c r="CZ47" s="1">
        <f t="shared" si="80"/>
        <v>0.73746312684366266</v>
      </c>
      <c r="DA47" s="1">
        <f t="shared" si="101"/>
        <v>0.73637702503681624</v>
      </c>
      <c r="DB47" s="1">
        <f t="shared" si="106"/>
        <v>0.73637702503681624</v>
      </c>
      <c r="DC47" s="1">
        <f t="shared" si="106"/>
        <v>0.95693779904304499</v>
      </c>
      <c r="DD47" s="1">
        <f t="shared" si="106"/>
        <v>0.95541401273886439</v>
      </c>
      <c r="DE47" s="1">
        <f t="shared" si="106"/>
        <v>0.95541401273886439</v>
      </c>
      <c r="DF47" s="1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>
        <f>(EG$4*EG46)+(1-EG$4)*CE47</f>
        <v>1.3774734026876099</v>
      </c>
      <c r="EH47" s="4">
        <f>(EH$4*EH46)+(1-EH$4)*CF47</f>
        <v>1.226449933262578</v>
      </c>
      <c r="EI47" s="7">
        <f t="shared" si="81"/>
        <v>0.96913343996168322</v>
      </c>
      <c r="EJ47" s="7">
        <f t="shared" si="82"/>
        <v>0.97343179595271934</v>
      </c>
      <c r="EK47" s="7">
        <f t="shared" si="83"/>
        <v>0.99361651016373864</v>
      </c>
      <c r="EL47" s="1">
        <f t="shared" si="84"/>
        <v>0.99836034311812516</v>
      </c>
      <c r="EM47" s="1">
        <f t="shared" si="85"/>
        <v>1.3092952922622412</v>
      </c>
      <c r="EN47" s="1">
        <f t="shared" si="86"/>
        <v>1.2896705221993499</v>
      </c>
      <c r="EO47" s="1">
        <f t="shared" si="87"/>
        <v>1.3052381934921908</v>
      </c>
      <c r="EP47" s="1">
        <f t="shared" si="88"/>
        <v>1.3132362819460959</v>
      </c>
      <c r="EQ47" s="1">
        <f t="shared" si="89"/>
        <v>1.5983626559731559</v>
      </c>
      <c r="ER47" s="1">
        <f t="shared" si="90"/>
        <v>1.5699697275691724</v>
      </c>
      <c r="ES47" s="1">
        <f t="shared" si="91"/>
        <v>1.5709317824458553</v>
      </c>
      <c r="ET47" s="1">
        <f t="shared" si="92"/>
        <v>1.5718830921084803</v>
      </c>
      <c r="EU47" s="1">
        <f t="shared" si="93"/>
        <v>1.5908695803467034</v>
      </c>
      <c r="EV47" s="1">
        <f t="shared" si="94"/>
        <v>1.5951922155552718</v>
      </c>
      <c r="EW47" s="1">
        <f t="shared" si="95"/>
        <v>1.5889288301755244</v>
      </c>
      <c r="EX47" s="1">
        <f t="shared" si="131"/>
        <v>1.599095210539623</v>
      </c>
      <c r="EY47" s="1">
        <f t="shared" si="132"/>
        <v>1.5977567560835548</v>
      </c>
      <c r="EZ47" s="1">
        <f t="shared" si="98"/>
        <v>1.599095210539623</v>
      </c>
      <c r="FA47" s="1">
        <f t="shared" si="99"/>
        <v>1.5830672786469671</v>
      </c>
      <c r="FB47" s="1">
        <f t="shared" si="100"/>
        <v>1.5769840164032245</v>
      </c>
      <c r="FC47" s="1">
        <f t="shared" si="102"/>
        <v>1.5822031483528556</v>
      </c>
      <c r="FD47" s="1">
        <f t="shared" si="108"/>
        <v>1.5821137926185698</v>
      </c>
      <c r="FE47" s="1">
        <f t="shared" si="108"/>
        <v>1.6542510046957848</v>
      </c>
      <c r="FF47" s="1">
        <f t="shared" si="108"/>
        <v>1.6483066606393142</v>
      </c>
      <c r="FG47" s="1">
        <f t="shared" si="108"/>
        <v>1.648406042521932</v>
      </c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7"/>
      <c r="GD47" s="7"/>
      <c r="GE47" s="7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7"/>
      <c r="HX47" s="7"/>
      <c r="HY47" s="7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</row>
    <row r="48" spans="1:249">
      <c r="A48" s="10">
        <v>1990</v>
      </c>
      <c r="B4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>
        <v>110.8</v>
      </c>
      <c r="AE48" s="7">
        <v>108.1</v>
      </c>
      <c r="AF48" s="7">
        <v>108.2</v>
      </c>
      <c r="AG48" s="7">
        <v>109.1</v>
      </c>
      <c r="AH48" s="1">
        <v>109.1</v>
      </c>
      <c r="AI48" s="1">
        <v>96.3</v>
      </c>
      <c r="AJ48" s="1">
        <v>96.2</v>
      </c>
      <c r="AK48" s="1">
        <v>96.2</v>
      </c>
      <c r="AL48" s="1">
        <v>96.3</v>
      </c>
      <c r="AM48" s="1">
        <v>94.6</v>
      </c>
      <c r="AN48" s="1">
        <v>95.3</v>
      </c>
      <c r="AO48" s="1">
        <v>95.3</v>
      </c>
      <c r="AP48" s="1">
        <v>95.3</v>
      </c>
      <c r="AQ48" s="1">
        <v>95.3</v>
      </c>
      <c r="AR48" s="1">
        <v>94.6</v>
      </c>
      <c r="AS48" s="1">
        <v>94.5</v>
      </c>
      <c r="AT48" s="31">
        <v>94.5</v>
      </c>
      <c r="AU48" s="31">
        <v>94.515000000000001</v>
      </c>
      <c r="AV48" s="31">
        <v>94.5</v>
      </c>
      <c r="AW48" s="31">
        <v>94.7</v>
      </c>
      <c r="AX48" s="31">
        <v>69.599999999999994</v>
      </c>
      <c r="AY48" s="31">
        <v>69.599999999999994</v>
      </c>
      <c r="AZ48" s="45">
        <v>69.599999999999994</v>
      </c>
      <c r="BA48" s="45">
        <v>64.5</v>
      </c>
      <c r="BB48" s="45">
        <v>64.7</v>
      </c>
      <c r="BC48" s="45">
        <v>64.7</v>
      </c>
      <c r="BD48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>
        <f>100*((AD48/AD47)-1)</f>
        <v>-0.80572963294539557</v>
      </c>
      <c r="CG48" s="7">
        <f t="shared" si="62"/>
        <v>-9.2421441774503954E-2</v>
      </c>
      <c r="CH48" s="7">
        <f t="shared" si="63"/>
        <v>0</v>
      </c>
      <c r="CI48" s="7">
        <f t="shared" si="32"/>
        <v>0.4604051565377576</v>
      </c>
      <c r="CJ48" s="1">
        <f t="shared" si="61"/>
        <v>0.4604051565377576</v>
      </c>
      <c r="CK48" s="1">
        <f t="shared" si="64"/>
        <v>0.52192066805845094</v>
      </c>
      <c r="CL48" s="1">
        <f t="shared" si="65"/>
        <v>0.52246603970742544</v>
      </c>
      <c r="CM48" s="1">
        <f t="shared" si="66"/>
        <v>0.52246603970742544</v>
      </c>
      <c r="CN48" s="1">
        <f t="shared" si="67"/>
        <v>0.52192066805845094</v>
      </c>
      <c r="CO48" s="1">
        <f t="shared" si="68"/>
        <v>1.1764705882352899</v>
      </c>
      <c r="CP48" s="1">
        <f t="shared" si="69"/>
        <v>1.1677282377919207</v>
      </c>
      <c r="CQ48" s="1">
        <f t="shared" si="70"/>
        <v>1.1677282377919207</v>
      </c>
      <c r="CR48" s="1">
        <f t="shared" si="71"/>
        <v>1.1677282377919207</v>
      </c>
      <c r="CS48" s="1">
        <f t="shared" si="72"/>
        <v>1.2752391073326264</v>
      </c>
      <c r="CT48" s="1">
        <f t="shared" si="73"/>
        <v>1.93965517241379</v>
      </c>
      <c r="CU48" s="1">
        <f t="shared" si="74"/>
        <v>1.9417475728155331</v>
      </c>
      <c r="CV48" s="1">
        <f t="shared" si="75"/>
        <v>1.8318965517241326</v>
      </c>
      <c r="CW48" s="1">
        <f t="shared" si="76"/>
        <v>1.8667212743713746</v>
      </c>
      <c r="CX48" s="1">
        <f t="shared" si="77"/>
        <v>1.8318965517241326</v>
      </c>
      <c r="CY48" s="1">
        <f t="shared" si="79"/>
        <v>1.8279569892473146</v>
      </c>
      <c r="CZ48" s="1">
        <f t="shared" si="80"/>
        <v>1.9033674963396807</v>
      </c>
      <c r="DA48" s="1">
        <f t="shared" si="101"/>
        <v>1.754385964912264</v>
      </c>
      <c r="DB48" s="1">
        <f t="shared" si="106"/>
        <v>1.754385964912264</v>
      </c>
      <c r="DC48" s="1">
        <f t="shared" si="106"/>
        <v>1.8957345971563955</v>
      </c>
      <c r="DD48" s="1">
        <f t="shared" si="106"/>
        <v>2.0504731861198833</v>
      </c>
      <c r="DE48" s="1">
        <f t="shared" si="106"/>
        <v>2.0504731861198833</v>
      </c>
      <c r="DF48" s="1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>
        <f>(EH$4*EH47)+(1-EH$4)*CF48</f>
        <v>0.99779977444973456</v>
      </c>
      <c r="EI48" s="7">
        <f t="shared" si="81"/>
        <v>0.84969286673003219</v>
      </c>
      <c r="EJ48" s="7">
        <f t="shared" si="82"/>
        <v>0.86390636894855755</v>
      </c>
      <c r="EK48" s="7">
        <f t="shared" si="83"/>
        <v>0.93362237248283919</v>
      </c>
      <c r="EL48" s="1">
        <f t="shared" si="84"/>
        <v>0.93783245429808493</v>
      </c>
      <c r="EM48" s="1">
        <f t="shared" si="85"/>
        <v>1.2207040398635471</v>
      </c>
      <c r="EN48" s="1">
        <f t="shared" si="86"/>
        <v>1.2033487080837604</v>
      </c>
      <c r="EO48" s="1">
        <f t="shared" si="87"/>
        <v>1.2171647868634967</v>
      </c>
      <c r="EP48" s="1">
        <f t="shared" si="88"/>
        <v>1.2242016101114044</v>
      </c>
      <c r="EQ48" s="1">
        <f t="shared" si="89"/>
        <v>1.5508935789810345</v>
      </c>
      <c r="ER48" s="1">
        <f t="shared" si="90"/>
        <v>1.5247116302789299</v>
      </c>
      <c r="ES48" s="1">
        <f t="shared" si="91"/>
        <v>1.5255654397997407</v>
      </c>
      <c r="ET48" s="1">
        <f t="shared" si="92"/>
        <v>1.5264097131014769</v>
      </c>
      <c r="EU48" s="1">
        <f t="shared" si="93"/>
        <v>1.5553564992288238</v>
      </c>
      <c r="EV48" s="1">
        <f t="shared" si="94"/>
        <v>1.6339493761431081</v>
      </c>
      <c r="EW48" s="1">
        <f t="shared" si="95"/>
        <v>1.6286261398415787</v>
      </c>
      <c r="EX48" s="1">
        <f t="shared" si="131"/>
        <v>1.6252887932912732</v>
      </c>
      <c r="EY48" s="1">
        <f t="shared" si="132"/>
        <v>1.6280192293630622</v>
      </c>
      <c r="EZ48" s="1">
        <f t="shared" si="98"/>
        <v>1.6252887932912732</v>
      </c>
      <c r="FA48" s="1">
        <f t="shared" si="99"/>
        <v>1.6106209811600207</v>
      </c>
      <c r="FB48" s="1">
        <f t="shared" si="100"/>
        <v>1.6137069693165902</v>
      </c>
      <c r="FC48" s="1">
        <f t="shared" si="102"/>
        <v>1.6015762534690607</v>
      </c>
      <c r="FD48" s="1">
        <f t="shared" si="108"/>
        <v>1.6014969515721302</v>
      </c>
      <c r="FE48" s="1">
        <f t="shared" si="108"/>
        <v>1.6814214687064262</v>
      </c>
      <c r="FF48" s="1">
        <f t="shared" si="108"/>
        <v>1.6935563233410849</v>
      </c>
      <c r="FG48" s="1">
        <f t="shared" si="108"/>
        <v>1.6936445232968584</v>
      </c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7"/>
      <c r="GD48" s="7"/>
      <c r="GE48" s="7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7"/>
      <c r="HX48" s="7"/>
      <c r="HY48" s="7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</row>
    <row r="49" spans="1:248">
      <c r="A49" s="10">
        <v>1991</v>
      </c>
      <c r="B49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7">
        <v>108.43358526181007</v>
      </c>
      <c r="AF49" s="7">
        <v>108.7</v>
      </c>
      <c r="AG49" s="7">
        <v>110.3</v>
      </c>
      <c r="AH49" s="1">
        <v>110.7</v>
      </c>
      <c r="AI49" s="1">
        <v>96.9</v>
      </c>
      <c r="AJ49" s="1">
        <v>96.9</v>
      </c>
      <c r="AK49" s="1">
        <v>96.9</v>
      </c>
      <c r="AL49" s="1">
        <v>97</v>
      </c>
      <c r="AM49" s="1">
        <v>96.1</v>
      </c>
      <c r="AN49" s="1">
        <v>96.4</v>
      </c>
      <c r="AO49" s="1">
        <v>96.4</v>
      </c>
      <c r="AP49" s="1">
        <v>96.4</v>
      </c>
      <c r="AQ49" s="1">
        <v>96.5</v>
      </c>
      <c r="AR49" s="1">
        <v>96.1</v>
      </c>
      <c r="AS49" s="1">
        <v>96.1</v>
      </c>
      <c r="AT49" s="31">
        <v>96.1</v>
      </c>
      <c r="AU49" s="31">
        <v>96.06</v>
      </c>
      <c r="AV49" s="31">
        <v>96.1</v>
      </c>
      <c r="AW49" s="31">
        <v>96.2</v>
      </c>
      <c r="AX49" s="31">
        <v>70.7</v>
      </c>
      <c r="AY49" s="31">
        <v>70.7</v>
      </c>
      <c r="AZ49" s="45">
        <v>70.7</v>
      </c>
      <c r="BA49" s="45">
        <v>65.7</v>
      </c>
      <c r="BB49" s="45">
        <v>65.900000000000006</v>
      </c>
      <c r="BC49" s="45">
        <v>65.900000000000006</v>
      </c>
      <c r="BD49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7">
        <f t="shared" si="62"/>
        <v>0.3085895113876802</v>
      </c>
      <c r="CH49" s="7">
        <f t="shared" si="63"/>
        <v>0.46210720887245316</v>
      </c>
      <c r="CI49" s="7">
        <f t="shared" si="32"/>
        <v>1.0999083409715782</v>
      </c>
      <c r="CJ49" s="1">
        <f t="shared" si="61"/>
        <v>1.4665444546287931</v>
      </c>
      <c r="CK49" s="1">
        <f t="shared" si="64"/>
        <v>0.6230529595015577</v>
      </c>
      <c r="CL49" s="1">
        <f t="shared" si="65"/>
        <v>0.72765072765073047</v>
      </c>
      <c r="CM49" s="1">
        <f t="shared" si="66"/>
        <v>0.72765072765073047</v>
      </c>
      <c r="CN49" s="1">
        <f t="shared" si="67"/>
        <v>0.72689511941848028</v>
      </c>
      <c r="CO49" s="1">
        <f t="shared" si="68"/>
        <v>1.5856236786469413</v>
      </c>
      <c r="CP49" s="1">
        <f t="shared" si="69"/>
        <v>1.1542497376705319</v>
      </c>
      <c r="CQ49" s="1">
        <f t="shared" si="70"/>
        <v>1.1542497376705319</v>
      </c>
      <c r="CR49" s="1">
        <f t="shared" si="71"/>
        <v>1.1542497376705319</v>
      </c>
      <c r="CS49" s="1">
        <f t="shared" si="72"/>
        <v>1.2591815320041944</v>
      </c>
      <c r="CT49" s="1">
        <f t="shared" si="73"/>
        <v>1.5856236786469413</v>
      </c>
      <c r="CU49" s="1">
        <f t="shared" si="74"/>
        <v>1.6931216931216797</v>
      </c>
      <c r="CV49" s="1">
        <f t="shared" si="75"/>
        <v>1.6931216931216797</v>
      </c>
      <c r="CW49" s="1">
        <f t="shared" si="76"/>
        <v>1.6346611648944576</v>
      </c>
      <c r="CX49" s="1">
        <f t="shared" si="77"/>
        <v>1.6931216931216797</v>
      </c>
      <c r="CY49" s="1">
        <f t="shared" si="79"/>
        <v>1.5839493136219573</v>
      </c>
      <c r="CZ49" s="1">
        <f t="shared" si="80"/>
        <v>1.5804597701149614</v>
      </c>
      <c r="DA49" s="1">
        <f t="shared" si="101"/>
        <v>1.5804597701149614</v>
      </c>
      <c r="DB49" s="1">
        <f t="shared" si="106"/>
        <v>1.5804597701149614</v>
      </c>
      <c r="DC49" s="1">
        <f t="shared" si="106"/>
        <v>1.8604651162790642</v>
      </c>
      <c r="DD49" s="1">
        <f t="shared" si="106"/>
        <v>1.8547140649149974</v>
      </c>
      <c r="DE49" s="1">
        <f t="shared" si="106"/>
        <v>1.8547140649149974</v>
      </c>
      <c r="DF49" s="1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7">
        <f t="shared" si="81"/>
        <v>0.78881076251516813</v>
      </c>
      <c r="EJ49" s="7">
        <f t="shared" si="82"/>
        <v>0.81869804027034954</v>
      </c>
      <c r="EK49" s="7">
        <f t="shared" si="83"/>
        <v>0.95233199526201362</v>
      </c>
      <c r="EL49" s="1">
        <f t="shared" si="84"/>
        <v>0.99732034840551953</v>
      </c>
      <c r="EM49" s="1">
        <f t="shared" si="85"/>
        <v>1.1534594829790246</v>
      </c>
      <c r="EN49" s="1">
        <f t="shared" si="86"/>
        <v>1.1498256727272333</v>
      </c>
      <c r="EO49" s="1">
        <f t="shared" si="87"/>
        <v>1.1620872389728967</v>
      </c>
      <c r="EP49" s="1">
        <f t="shared" si="88"/>
        <v>1.16824729880624</v>
      </c>
      <c r="EQ49" s="1">
        <f t="shared" si="89"/>
        <v>1.5548012271713041</v>
      </c>
      <c r="ER49" s="1">
        <f t="shared" si="90"/>
        <v>1.4830292061528585</v>
      </c>
      <c r="ES49" s="1">
        <f t="shared" si="91"/>
        <v>1.4837869495160443</v>
      </c>
      <c r="ET49" s="1">
        <f t="shared" si="92"/>
        <v>1.4845362296253808</v>
      </c>
      <c r="EU49" s="1">
        <f t="shared" si="93"/>
        <v>1.5220324493178872</v>
      </c>
      <c r="EV49" s="1">
        <f t="shared" si="94"/>
        <v>1.6285120227758274</v>
      </c>
      <c r="EW49" s="1">
        <f t="shared" si="95"/>
        <v>1.6358828403543857</v>
      </c>
      <c r="EX49" s="1">
        <f t="shared" si="131"/>
        <v>1.6329209944888767</v>
      </c>
      <c r="EY49" s="1">
        <f t="shared" si="132"/>
        <v>1.6287665450232192</v>
      </c>
      <c r="EZ49" s="1">
        <f t="shared" si="98"/>
        <v>1.6329209944888767</v>
      </c>
      <c r="FA49" s="1">
        <f t="shared" si="99"/>
        <v>1.6076200253784598</v>
      </c>
      <c r="FB49" s="1">
        <f t="shared" si="100"/>
        <v>1.6099661692889038</v>
      </c>
      <c r="FC49" s="1">
        <f t="shared" si="102"/>
        <v>1.5992003378005979</v>
      </c>
      <c r="FD49" s="1">
        <f t="shared" si="108"/>
        <v>1.5991299585361105</v>
      </c>
      <c r="FE49" s="1">
        <f t="shared" si="108"/>
        <v>1.7015665184513684</v>
      </c>
      <c r="FF49" s="1">
        <f t="shared" si="108"/>
        <v>1.7116889449939801</v>
      </c>
      <c r="FG49" s="1">
        <f t="shared" si="108"/>
        <v>1.7117672211545192</v>
      </c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7"/>
      <c r="GD49" s="7"/>
      <c r="GE49" s="7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7"/>
      <c r="HX49" s="7"/>
      <c r="HY49" s="7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</row>
    <row r="50" spans="1:248">
      <c r="A50" s="10">
        <v>1992</v>
      </c>
      <c r="B50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7"/>
      <c r="AF50" s="7">
        <v>111.56933573794564</v>
      </c>
      <c r="AG50" s="7">
        <v>113.7</v>
      </c>
      <c r="AH50" s="1">
        <v>113.7</v>
      </c>
      <c r="AI50" s="1">
        <v>100</v>
      </c>
      <c r="AJ50" s="1">
        <v>100</v>
      </c>
      <c r="AK50" s="1">
        <v>100</v>
      </c>
      <c r="AL50" s="1">
        <v>100</v>
      </c>
      <c r="AM50" s="1">
        <v>100</v>
      </c>
      <c r="AN50" s="1">
        <v>100</v>
      </c>
      <c r="AO50" s="1">
        <v>100</v>
      </c>
      <c r="AP50" s="1">
        <v>100</v>
      </c>
      <c r="AQ50" s="1">
        <v>100</v>
      </c>
      <c r="AR50" s="1">
        <v>100</v>
      </c>
      <c r="AS50" s="1">
        <v>100</v>
      </c>
      <c r="AT50" s="31">
        <v>100</v>
      </c>
      <c r="AU50" s="31">
        <v>100</v>
      </c>
      <c r="AV50" s="31">
        <v>100</v>
      </c>
      <c r="AW50" s="31">
        <v>100</v>
      </c>
      <c r="AX50" s="31">
        <v>73.5</v>
      </c>
      <c r="AY50" s="31">
        <v>73.5</v>
      </c>
      <c r="AZ50" s="45">
        <v>73.5</v>
      </c>
      <c r="BA50" s="45">
        <v>68.5</v>
      </c>
      <c r="BB50" s="45">
        <v>68.7</v>
      </c>
      <c r="BC50" s="45">
        <v>68.7</v>
      </c>
      <c r="BD50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7"/>
      <c r="CH50" s="7">
        <f>100*((AF50/AF49)-1)</f>
        <v>2.6396832915783097</v>
      </c>
      <c r="CI50" s="7">
        <f t="shared" si="32"/>
        <v>3.0825022665457835</v>
      </c>
      <c r="CJ50" s="1">
        <f t="shared" si="61"/>
        <v>2.7100271002709952</v>
      </c>
      <c r="CK50" s="1">
        <f t="shared" si="64"/>
        <v>3.1991744066047323</v>
      </c>
      <c r="CL50" s="1">
        <f t="shared" si="65"/>
        <v>3.1991744066047323</v>
      </c>
      <c r="CM50" s="1">
        <f t="shared" si="66"/>
        <v>3.1991744066047323</v>
      </c>
      <c r="CN50" s="1">
        <f t="shared" si="67"/>
        <v>3.0927835051546282</v>
      </c>
      <c r="CO50" s="1">
        <f t="shared" si="68"/>
        <v>4.058272632674309</v>
      </c>
      <c r="CP50" s="1">
        <f t="shared" si="69"/>
        <v>3.734439834024883</v>
      </c>
      <c r="CQ50" s="1">
        <f t="shared" si="70"/>
        <v>3.734439834024883</v>
      </c>
      <c r="CR50" s="1">
        <f t="shared" si="71"/>
        <v>3.734439834024883</v>
      </c>
      <c r="CS50" s="1">
        <f t="shared" si="72"/>
        <v>3.6269430051813378</v>
      </c>
      <c r="CT50" s="1">
        <f t="shared" si="73"/>
        <v>4.058272632674309</v>
      </c>
      <c r="CU50" s="1">
        <f t="shared" si="74"/>
        <v>4.058272632674309</v>
      </c>
      <c r="CV50" s="1">
        <f t="shared" si="75"/>
        <v>4.058272632674309</v>
      </c>
      <c r="CW50" s="1">
        <f t="shared" si="76"/>
        <v>4.1016031646887274</v>
      </c>
      <c r="CX50" s="1">
        <f t="shared" si="77"/>
        <v>4.058272632674309</v>
      </c>
      <c r="CY50" s="1">
        <f t="shared" si="79"/>
        <v>3.9501039501039559</v>
      </c>
      <c r="CZ50" s="1">
        <f t="shared" si="80"/>
        <v>3.9603960396039639</v>
      </c>
      <c r="DA50" s="1">
        <f t="shared" si="101"/>
        <v>3.9603960396039639</v>
      </c>
      <c r="DB50" s="1">
        <f t="shared" si="106"/>
        <v>3.9603960396039639</v>
      </c>
      <c r="DC50" s="1">
        <f t="shared" si="106"/>
        <v>4.2617960426179602</v>
      </c>
      <c r="DD50" s="1">
        <f t="shared" si="106"/>
        <v>4.2488619119878557</v>
      </c>
      <c r="DE50" s="1">
        <f t="shared" si="106"/>
        <v>4.2488619119878557</v>
      </c>
      <c r="DF50" s="1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7"/>
      <c r="EJ50" s="7">
        <f t="shared" ref="EJ50:EU50" si="151">(EJ$4*EJ49)+(1-EJ$4)*CH50</f>
        <v>1.0235857253110716</v>
      </c>
      <c r="EK50" s="7">
        <f t="shared" si="151"/>
        <v>1.1920075529374052</v>
      </c>
      <c r="EL50" s="1">
        <f t="shared" si="151"/>
        <v>1.1900251060587084</v>
      </c>
      <c r="EM50" s="1">
        <f t="shared" si="151"/>
        <v>1.3836325690344287</v>
      </c>
      <c r="EN50" s="1">
        <f t="shared" si="151"/>
        <v>1.3804076160042058</v>
      </c>
      <c r="EO50" s="1">
        <f t="shared" si="151"/>
        <v>1.391289575291909</v>
      </c>
      <c r="EP50" s="1">
        <f t="shared" si="151"/>
        <v>1.3847859927976112</v>
      </c>
      <c r="EQ50" s="1">
        <f t="shared" si="151"/>
        <v>1.8364786655090011</v>
      </c>
      <c r="ER50" s="1">
        <f t="shared" si="151"/>
        <v>1.7363460912234263</v>
      </c>
      <c r="ES50" s="1">
        <f t="shared" si="151"/>
        <v>1.7370185772878906</v>
      </c>
      <c r="ET50" s="1">
        <f t="shared" si="151"/>
        <v>1.7376835523393257</v>
      </c>
      <c r="EU50" s="1">
        <f t="shared" si="151"/>
        <v>1.7588659166394227</v>
      </c>
      <c r="EV50" s="1">
        <f t="shared" si="94"/>
        <v>1.9018959099916395</v>
      </c>
      <c r="EW50" s="1">
        <f t="shared" si="95"/>
        <v>1.9084374019348345</v>
      </c>
      <c r="EX50" s="1">
        <f t="shared" si="131"/>
        <v>1.9058088073915951</v>
      </c>
      <c r="EY50" s="1">
        <f t="shared" si="132"/>
        <v>1.9069971183478938</v>
      </c>
      <c r="EZ50" s="1">
        <f t="shared" si="98"/>
        <v>1.9058088073915951</v>
      </c>
      <c r="FA50" s="1">
        <f t="shared" si="99"/>
        <v>1.8711839989127763</v>
      </c>
      <c r="FB50" s="1">
        <f t="shared" si="100"/>
        <v>1.8744241788381391</v>
      </c>
      <c r="FC50" s="1">
        <f t="shared" si="102"/>
        <v>1.8648696620980407</v>
      </c>
      <c r="FD50" s="1">
        <f t="shared" si="108"/>
        <v>1.8648072015383124</v>
      </c>
      <c r="FE50" s="1">
        <f t="shared" si="108"/>
        <v>1.9896300818452108</v>
      </c>
      <c r="FF50" s="1">
        <f t="shared" si="108"/>
        <v>1.9971583058149385</v>
      </c>
      <c r="FG50" s="1">
        <f t="shared" si="108"/>
        <v>1.9972277747534997</v>
      </c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7"/>
      <c r="GD50" s="7"/>
      <c r="GE50" s="7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7"/>
      <c r="HX50" s="7"/>
      <c r="HY50" s="7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</row>
    <row r="51" spans="1:248">
      <c r="A51" s="10">
        <v>1993</v>
      </c>
      <c r="B5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7"/>
      <c r="AF51" s="7"/>
      <c r="AG51" s="7">
        <v>115.37517326038106</v>
      </c>
      <c r="AH51" s="1">
        <v>115.4</v>
      </c>
      <c r="AI51" s="1">
        <v>100.2</v>
      </c>
      <c r="AJ51" s="1">
        <v>100.2</v>
      </c>
      <c r="AK51" s="1">
        <v>100.1</v>
      </c>
      <c r="AL51" s="1">
        <v>100.1</v>
      </c>
      <c r="AM51" s="1">
        <v>100.1</v>
      </c>
      <c r="AN51" s="1">
        <v>100.5</v>
      </c>
      <c r="AO51" s="1">
        <v>100.5</v>
      </c>
      <c r="AP51" s="1">
        <v>100.5</v>
      </c>
      <c r="AQ51" s="1">
        <v>100.5</v>
      </c>
      <c r="AR51" s="1">
        <v>100.4</v>
      </c>
      <c r="AS51" s="1">
        <v>100.4</v>
      </c>
      <c r="AT51" s="31">
        <v>100.4</v>
      </c>
      <c r="AU51" s="31">
        <v>100.411</v>
      </c>
      <c r="AV51" s="31">
        <v>100.4</v>
      </c>
      <c r="AW51" s="31">
        <v>100.6</v>
      </c>
      <c r="AX51" s="31">
        <v>73.900000000000006</v>
      </c>
      <c r="AY51" s="31">
        <v>73.900000000000006</v>
      </c>
      <c r="AZ51" s="45">
        <v>73.900000000000006</v>
      </c>
      <c r="BA51" s="45">
        <v>68.599999999999994</v>
      </c>
      <c r="BB51" s="45">
        <v>68.8</v>
      </c>
      <c r="BC51" s="45">
        <v>68.8</v>
      </c>
      <c r="BD51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7"/>
      <c r="CH51" s="7"/>
      <c r="CI51" s="7">
        <f t="shared" si="32"/>
        <v>1.4733274057880941</v>
      </c>
      <c r="CJ51" s="1">
        <f t="shared" si="61"/>
        <v>1.4951627088830355</v>
      </c>
      <c r="CK51" s="1">
        <f t="shared" si="64"/>
        <v>0.20000000000000018</v>
      </c>
      <c r="CL51" s="1">
        <f t="shared" si="65"/>
        <v>0.20000000000000018</v>
      </c>
      <c r="CM51" s="1">
        <f t="shared" si="66"/>
        <v>9.9999999999988987E-2</v>
      </c>
      <c r="CN51" s="1">
        <f t="shared" si="67"/>
        <v>9.9999999999988987E-2</v>
      </c>
      <c r="CO51" s="1">
        <f t="shared" si="68"/>
        <v>9.9999999999988987E-2</v>
      </c>
      <c r="CP51" s="1">
        <f t="shared" si="69"/>
        <v>0.49999999999998934</v>
      </c>
      <c r="CQ51" s="1">
        <f t="shared" si="70"/>
        <v>0.49999999999998934</v>
      </c>
      <c r="CR51" s="1">
        <f t="shared" si="71"/>
        <v>0.49999999999998934</v>
      </c>
      <c r="CS51" s="1">
        <f t="shared" si="72"/>
        <v>0.49999999999998934</v>
      </c>
      <c r="CT51" s="1">
        <f t="shared" si="73"/>
        <v>0.40000000000000036</v>
      </c>
      <c r="CU51" s="1">
        <f t="shared" si="74"/>
        <v>0.40000000000000036</v>
      </c>
      <c r="CV51" s="1">
        <f t="shared" si="75"/>
        <v>0.40000000000000036</v>
      </c>
      <c r="CW51" s="1">
        <f t="shared" si="76"/>
        <v>0.41100000000000581</v>
      </c>
      <c r="CX51" s="1">
        <f t="shared" si="77"/>
        <v>0.40000000000000036</v>
      </c>
      <c r="CY51" s="1">
        <f t="shared" ref="CY51:CY67" si="152">100*((AW51/AW50)-1)</f>
        <v>0.60000000000000053</v>
      </c>
      <c r="CZ51" s="1">
        <f t="shared" ref="CZ51:CZ67" si="153">100*((AX51/AX50)-1)</f>
        <v>0.54421768707484386</v>
      </c>
      <c r="DA51" s="1">
        <f t="shared" si="101"/>
        <v>0.54421768707484386</v>
      </c>
      <c r="DB51" s="1">
        <f t="shared" si="106"/>
        <v>0.54421768707484386</v>
      </c>
      <c r="DC51" s="1">
        <f t="shared" si="106"/>
        <v>0.14598540145984717</v>
      </c>
      <c r="DD51" s="1">
        <f t="shared" si="106"/>
        <v>0.14556040756912303</v>
      </c>
      <c r="DE51" s="1">
        <f t="shared" si="106"/>
        <v>0.14556040756912303</v>
      </c>
      <c r="DF51" s="1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7"/>
      <c r="EJ51" s="7"/>
      <c r="EK51" s="7">
        <f t="shared" ref="EK51:EU51" si="154">(EK$4*EK50)+(1-EK$4)*CI51</f>
        <v>1.2236601834928551</v>
      </c>
      <c r="EL51" s="1">
        <f t="shared" si="154"/>
        <v>1.2243575845983594</v>
      </c>
      <c r="EM51" s="1">
        <f t="shared" si="154"/>
        <v>1.2504564563591187</v>
      </c>
      <c r="EN51" s="1">
        <f t="shared" si="154"/>
        <v>1.2475943580858209</v>
      </c>
      <c r="EO51" s="1">
        <f t="shared" si="154"/>
        <v>1.2460004623741925</v>
      </c>
      <c r="EP51" s="1">
        <f t="shared" si="154"/>
        <v>1.2402286287838304</v>
      </c>
      <c r="EQ51" s="1">
        <f t="shared" si="154"/>
        <v>1.6410992171344492</v>
      </c>
      <c r="ER51" s="1">
        <f t="shared" si="154"/>
        <v>1.5972389302192564</v>
      </c>
      <c r="ES51" s="1">
        <f t="shared" si="154"/>
        <v>1.5978357516879358</v>
      </c>
      <c r="ET51" s="1">
        <f t="shared" si="154"/>
        <v>1.5984259072432765</v>
      </c>
      <c r="EU51" s="1">
        <f t="shared" si="154"/>
        <v>1.6172249432972943</v>
      </c>
      <c r="EV51" s="1">
        <f t="shared" si="94"/>
        <v>1.7329104797421142</v>
      </c>
      <c r="EW51" s="1">
        <f t="shared" si="95"/>
        <v>1.7387159574095257</v>
      </c>
      <c r="EX51" s="1">
        <f t="shared" si="131"/>
        <v>1.7363831185021368</v>
      </c>
      <c r="EY51" s="1">
        <f t="shared" si="132"/>
        <v>1.7386753891160223</v>
      </c>
      <c r="EZ51" s="1">
        <f t="shared" si="98"/>
        <v>1.7363831185021368</v>
      </c>
      <c r="FA51" s="1">
        <f t="shared" si="99"/>
        <v>1.728157059726436</v>
      </c>
      <c r="FB51" s="1">
        <f t="shared" si="100"/>
        <v>1.7247563391190845</v>
      </c>
      <c r="FC51" s="1">
        <f t="shared" si="102"/>
        <v>1.7162768463612812</v>
      </c>
      <c r="FD51" s="1">
        <f t="shared" si="108"/>
        <v>1.716221413535292</v>
      </c>
      <c r="FE51" s="1">
        <f t="shared" si="108"/>
        <v>1.7821928769966382</v>
      </c>
      <c r="FF51" s="1">
        <f t="shared" si="108"/>
        <v>1.788826246713767</v>
      </c>
      <c r="FG51" s="1">
        <f t="shared" si="108"/>
        <v>1.7888878993726556</v>
      </c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7"/>
      <c r="GD51" s="7"/>
      <c r="GE51" s="7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7"/>
      <c r="HX51" s="7"/>
      <c r="HY51" s="7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</row>
    <row r="52" spans="1:248">
      <c r="A52" s="10">
        <v>1994</v>
      </c>
      <c r="B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7"/>
      <c r="AF52" s="7"/>
      <c r="AG52" s="7"/>
      <c r="AH52" s="1">
        <v>117.9172400198664</v>
      </c>
      <c r="AI52" s="1">
        <v>100.7</v>
      </c>
      <c r="AJ52" s="1">
        <v>100.7</v>
      </c>
      <c r="AK52" s="1">
        <v>100.5</v>
      </c>
      <c r="AL52" s="1">
        <v>100.6</v>
      </c>
      <c r="AM52" s="1">
        <v>101.4</v>
      </c>
      <c r="AN52" s="1">
        <v>101.8</v>
      </c>
      <c r="AO52" s="1">
        <v>101.8</v>
      </c>
      <c r="AP52" s="1">
        <v>101.8</v>
      </c>
      <c r="AQ52" s="1">
        <v>101.8</v>
      </c>
      <c r="AR52" s="1">
        <v>101.5</v>
      </c>
      <c r="AS52" s="1">
        <v>101.6</v>
      </c>
      <c r="AT52" s="31">
        <v>101.5</v>
      </c>
      <c r="AU52" s="31">
        <v>101.524</v>
      </c>
      <c r="AV52" s="31">
        <v>101.5</v>
      </c>
      <c r="AW52" s="31">
        <v>101.6</v>
      </c>
      <c r="AX52" s="31">
        <v>74.7</v>
      </c>
      <c r="AY52" s="31">
        <v>74.7</v>
      </c>
      <c r="AZ52" s="45">
        <v>74.7</v>
      </c>
      <c r="BA52" s="45">
        <v>69.3</v>
      </c>
      <c r="BB52" s="45">
        <v>69.400000000000006</v>
      </c>
      <c r="BC52" s="45">
        <v>69.400000000000006</v>
      </c>
      <c r="BD52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7"/>
      <c r="CH52" s="7"/>
      <c r="CI52" s="7"/>
      <c r="CJ52" s="1">
        <f t="shared" si="61"/>
        <v>2.1813171749275551</v>
      </c>
      <c r="CK52" s="1">
        <f t="shared" si="64"/>
        <v>0.49900199600798611</v>
      </c>
      <c r="CL52" s="1">
        <f t="shared" si="65"/>
        <v>0.49900199600798611</v>
      </c>
      <c r="CM52" s="1">
        <f t="shared" si="66"/>
        <v>0.39960039960040827</v>
      </c>
      <c r="CN52" s="1">
        <f t="shared" si="67"/>
        <v>0.49950049950049369</v>
      </c>
      <c r="CO52" s="1">
        <f t="shared" si="68"/>
        <v>1.2987012987013102</v>
      </c>
      <c r="CP52" s="1">
        <f t="shared" si="69"/>
        <v>1.2935323383084452</v>
      </c>
      <c r="CQ52" s="1">
        <f t="shared" si="70"/>
        <v>1.2935323383084452</v>
      </c>
      <c r="CR52" s="1">
        <f t="shared" si="71"/>
        <v>1.2935323383084452</v>
      </c>
      <c r="CS52" s="1">
        <f t="shared" si="72"/>
        <v>1.2935323383084452</v>
      </c>
      <c r="CT52" s="1">
        <f t="shared" si="73"/>
        <v>1.0956175298804771</v>
      </c>
      <c r="CU52" s="1">
        <f t="shared" si="74"/>
        <v>1.195219123505975</v>
      </c>
      <c r="CV52" s="1">
        <f t="shared" si="75"/>
        <v>1.0956175298804771</v>
      </c>
      <c r="CW52" s="1">
        <f t="shared" si="76"/>
        <v>1.1084442939518491</v>
      </c>
      <c r="CX52" s="1">
        <f t="shared" si="77"/>
        <v>1.0956175298804771</v>
      </c>
      <c r="CY52" s="1">
        <f t="shared" si="152"/>
        <v>0.99403578528827197</v>
      </c>
      <c r="CZ52" s="1">
        <f t="shared" si="153"/>
        <v>1.0825439783491264</v>
      </c>
      <c r="DA52" s="1">
        <f t="shared" si="101"/>
        <v>1.0825439783491264</v>
      </c>
      <c r="DB52" s="1">
        <f t="shared" si="106"/>
        <v>1.0825439783491264</v>
      </c>
      <c r="DC52" s="1">
        <f t="shared" si="106"/>
        <v>1.0204081632653184</v>
      </c>
      <c r="DD52" s="1">
        <f t="shared" si="106"/>
        <v>0.8720930232558155</v>
      </c>
      <c r="DE52" s="1">
        <f t="shared" si="106"/>
        <v>0.8720930232558155</v>
      </c>
      <c r="DF52" s="1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7"/>
      <c r="EJ52" s="7"/>
      <c r="EK52" s="7"/>
      <c r="EL52" s="1">
        <f t="shared" ref="EL52:EU52" si="155">(EL$4*EL51)+(1-EL$4)*CJ52</f>
        <v>1.3320296456429155</v>
      </c>
      <c r="EM52" s="1">
        <f t="shared" si="155"/>
        <v>1.1659067519151751</v>
      </c>
      <c r="EN52" s="1">
        <f t="shared" si="155"/>
        <v>1.163366681889582</v>
      </c>
      <c r="EO52" s="1">
        <f t="shared" si="155"/>
        <v>1.1507679780059186</v>
      </c>
      <c r="EP52" s="1">
        <f t="shared" si="155"/>
        <v>1.1568857947084867</v>
      </c>
      <c r="EQ52" s="1">
        <f t="shared" si="155"/>
        <v>1.6025744038114753</v>
      </c>
      <c r="ER52" s="1">
        <f t="shared" si="155"/>
        <v>1.5630674615027917</v>
      </c>
      <c r="ES52" s="1">
        <f t="shared" si="155"/>
        <v>1.5635971317581308</v>
      </c>
      <c r="ET52" s="1">
        <f t="shared" si="155"/>
        <v>1.564120886113648</v>
      </c>
      <c r="EU52" s="1">
        <f t="shared" si="155"/>
        <v>1.5808047534833845</v>
      </c>
      <c r="EV52" s="1">
        <f t="shared" si="94"/>
        <v>1.6612056281535927</v>
      </c>
      <c r="EW52" s="1">
        <f t="shared" si="95"/>
        <v>1.6775645515727806</v>
      </c>
      <c r="EX52" s="1">
        <f t="shared" si="131"/>
        <v>1.6642875438607994</v>
      </c>
      <c r="EY52" s="1">
        <f t="shared" si="132"/>
        <v>1.6677651002841283</v>
      </c>
      <c r="EZ52" s="1">
        <f t="shared" si="98"/>
        <v>1.6642875438607994</v>
      </c>
      <c r="FA52" s="1">
        <f t="shared" si="99"/>
        <v>1.645557594216903</v>
      </c>
      <c r="FB52" s="1">
        <f t="shared" ref="FB52:FB68" si="156">(FB$4*FB51)+(1-FB$4)*CZ52</f>
        <v>1.6524979812833016</v>
      </c>
      <c r="FC52" s="1">
        <f t="shared" si="102"/>
        <v>1.6449725564621924</v>
      </c>
      <c r="FD52" s="1">
        <f t="shared" si="108"/>
        <v>1.6449233606462965</v>
      </c>
      <c r="FE52" s="1">
        <f t="shared" si="108"/>
        <v>1.6964808667627762</v>
      </c>
      <c r="FF52" s="1">
        <f t="shared" si="108"/>
        <v>1.6856802449439516</v>
      </c>
      <c r="FG52" s="1">
        <f t="shared" si="108"/>
        <v>1.6857349607698553</v>
      </c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7"/>
      <c r="GD52" s="7"/>
      <c r="GE52" s="7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7"/>
      <c r="HX52" s="7"/>
      <c r="HY52" s="7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</row>
    <row r="53" spans="1:248">
      <c r="A53" s="10">
        <v>1995</v>
      </c>
      <c r="B5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7"/>
      <c r="AF53" s="7"/>
      <c r="AG53" s="7"/>
      <c r="AH53" s="4"/>
      <c r="AI53" s="1">
        <v>101.81701704535696</v>
      </c>
      <c r="AJ53" s="1">
        <v>100.9</v>
      </c>
      <c r="AK53" s="1">
        <v>100.7</v>
      </c>
      <c r="AL53" s="1">
        <v>101.2</v>
      </c>
      <c r="AM53" s="1">
        <v>102.4</v>
      </c>
      <c r="AN53" s="1">
        <v>102.8</v>
      </c>
      <c r="AO53" s="1">
        <v>102.8</v>
      </c>
      <c r="AP53" s="1">
        <v>102.8</v>
      </c>
      <c r="AQ53" s="1">
        <v>102.7</v>
      </c>
      <c r="AR53" s="1">
        <v>102</v>
      </c>
      <c r="AS53" s="1">
        <v>102.1</v>
      </c>
      <c r="AT53" s="31">
        <v>102</v>
      </c>
      <c r="AU53" s="31">
        <v>102.009</v>
      </c>
      <c r="AV53" s="31">
        <v>102</v>
      </c>
      <c r="AW53" s="31">
        <v>102</v>
      </c>
      <c r="AX53" s="31">
        <v>75</v>
      </c>
      <c r="AY53" s="31">
        <v>75</v>
      </c>
      <c r="AZ53" s="45">
        <v>75</v>
      </c>
      <c r="BA53" s="45">
        <v>69.8</v>
      </c>
      <c r="BB53" s="45">
        <v>69.900000000000006</v>
      </c>
      <c r="BC53" s="45">
        <v>69.900000000000006</v>
      </c>
      <c r="BD53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7"/>
      <c r="CH53" s="7"/>
      <c r="CI53" s="7"/>
      <c r="CJ53" s="4"/>
      <c r="CK53" s="1">
        <f t="shared" si="64"/>
        <v>1.1092522794011517</v>
      </c>
      <c r="CL53" s="1">
        <f t="shared" si="65"/>
        <v>0.19860973187686426</v>
      </c>
      <c r="CM53" s="1">
        <f t="shared" si="66"/>
        <v>0.19900497512437276</v>
      </c>
      <c r="CN53" s="1">
        <f t="shared" si="67"/>
        <v>0.59642147117298094</v>
      </c>
      <c r="CO53" s="1">
        <f t="shared" si="68"/>
        <v>0.98619329388560661</v>
      </c>
      <c r="CP53" s="1">
        <f t="shared" si="69"/>
        <v>0.98231827111985304</v>
      </c>
      <c r="CQ53" s="1">
        <f t="shared" si="70"/>
        <v>0.98231827111985304</v>
      </c>
      <c r="CR53" s="1">
        <f t="shared" si="71"/>
        <v>0.98231827111985304</v>
      </c>
      <c r="CS53" s="1">
        <f t="shared" si="72"/>
        <v>0.88408644400785885</v>
      </c>
      <c r="CT53" s="1">
        <f t="shared" si="73"/>
        <v>0.49261083743843415</v>
      </c>
      <c r="CU53" s="1">
        <f t="shared" si="74"/>
        <v>0.49212598425196763</v>
      </c>
      <c r="CV53" s="1">
        <f t="shared" si="75"/>
        <v>0.49261083743843415</v>
      </c>
      <c r="CW53" s="1">
        <f t="shared" si="76"/>
        <v>0.47771955399709132</v>
      </c>
      <c r="CX53" s="1">
        <f t="shared" si="77"/>
        <v>0.49261083743843415</v>
      </c>
      <c r="CY53" s="1">
        <f t="shared" si="152"/>
        <v>0.3937007874015741</v>
      </c>
      <c r="CZ53" s="1">
        <f t="shared" si="153"/>
        <v>0.40160642570281624</v>
      </c>
      <c r="DA53" s="1">
        <f t="shared" ref="DA53:DA69" si="157">100*((AY53/AY52)-1)</f>
        <v>0.40160642570281624</v>
      </c>
      <c r="DB53" s="1">
        <f t="shared" si="106"/>
        <v>0.40160642570281624</v>
      </c>
      <c r="DC53" s="1">
        <f t="shared" si="106"/>
        <v>0.72150072150072297</v>
      </c>
      <c r="DD53" s="1">
        <f t="shared" si="106"/>
        <v>0.72046109510086609</v>
      </c>
      <c r="DE53" s="1">
        <f t="shared" si="106"/>
        <v>0.72046109510086609</v>
      </c>
      <c r="DF53" s="1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7"/>
      <c r="EJ53" s="7"/>
      <c r="EK53" s="7"/>
      <c r="EL53" s="4"/>
      <c r="EM53" s="1">
        <f t="shared" ref="EM53:EU53" si="158">(EM$4*EM52)+(1-EM$4)*CK53</f>
        <v>1.1595322885787676</v>
      </c>
      <c r="EN53" s="1">
        <f t="shared" si="158"/>
        <v>1.0548173029349337</v>
      </c>
      <c r="EO53" s="1">
        <f t="shared" si="158"/>
        <v>1.0436806096553293</v>
      </c>
      <c r="EP53" s="1">
        <f t="shared" si="158"/>
        <v>1.0938252961598998</v>
      </c>
      <c r="EQ53" s="1">
        <f t="shared" si="158"/>
        <v>1.5332224424900796</v>
      </c>
      <c r="ER53" s="1">
        <f t="shared" si="158"/>
        <v>1.4977246164021145</v>
      </c>
      <c r="ES53" s="1">
        <f t="shared" si="158"/>
        <v>1.4981946909455315</v>
      </c>
      <c r="ET53" s="1">
        <f t="shared" si="158"/>
        <v>1.4986595152150664</v>
      </c>
      <c r="EU53" s="1">
        <f t="shared" si="158"/>
        <v>1.5024136729123621</v>
      </c>
      <c r="EV53" s="1">
        <f t="shared" si="94"/>
        <v>1.5297214872203808</v>
      </c>
      <c r="EW53" s="1">
        <f t="shared" si="95"/>
        <v>1.5441852374669158</v>
      </c>
      <c r="EX53" s="1">
        <f t="shared" si="131"/>
        <v>1.5324566419781034</v>
      </c>
      <c r="EY53" s="1">
        <f t="shared" si="132"/>
        <v>1.5338674331302402</v>
      </c>
      <c r="EZ53" s="1">
        <f t="shared" si="98"/>
        <v>1.5324566419781034</v>
      </c>
      <c r="FA53" s="1">
        <f t="shared" si="99"/>
        <v>1.5047052490556041</v>
      </c>
      <c r="FB53" s="1">
        <f t="shared" si="156"/>
        <v>1.5117542411152876</v>
      </c>
      <c r="FC53" s="1">
        <f t="shared" ref="FC53:FC69" si="159">(FC$4*FC52)+(1-FC$4)*DA53</f>
        <v>1.5050755375234897</v>
      </c>
      <c r="FD53" s="1">
        <f t="shared" si="108"/>
        <v>1.5050318769621081</v>
      </c>
      <c r="FE53" s="1">
        <f t="shared" si="108"/>
        <v>1.5867812276361408</v>
      </c>
      <c r="FF53" s="1">
        <f t="shared" si="108"/>
        <v>1.5770788616948135</v>
      </c>
      <c r="FG53" s="1">
        <f t="shared" si="108"/>
        <v>1.5771274211837032</v>
      </c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7"/>
      <c r="GD53" s="7"/>
      <c r="GE53" s="7"/>
      <c r="GF53" s="4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7"/>
      <c r="HX53" s="7"/>
      <c r="HY53" s="7"/>
      <c r="HZ53" s="4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</row>
    <row r="54" spans="1:248">
      <c r="A54" s="10">
        <v>1996</v>
      </c>
      <c r="B5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7"/>
      <c r="AF54" s="7"/>
      <c r="AG54" s="7"/>
      <c r="AH54" s="4"/>
      <c r="AI54" s="4"/>
      <c r="AJ54" s="1">
        <v>101.64180389372964</v>
      </c>
      <c r="AK54" s="1">
        <v>102</v>
      </c>
      <c r="AL54" s="1">
        <v>103.7</v>
      </c>
      <c r="AM54" s="1">
        <v>105.2</v>
      </c>
      <c r="AN54" s="1">
        <v>105.4</v>
      </c>
      <c r="AO54" s="1">
        <v>105.4</v>
      </c>
      <c r="AP54" s="1">
        <v>105.4</v>
      </c>
      <c r="AQ54" s="1">
        <v>105.3</v>
      </c>
      <c r="AR54" s="1">
        <v>104.8</v>
      </c>
      <c r="AS54" s="1">
        <v>104.9</v>
      </c>
      <c r="AT54" s="31">
        <v>104.7</v>
      </c>
      <c r="AU54" s="31">
        <v>104.715</v>
      </c>
      <c r="AV54" s="31">
        <v>104.7</v>
      </c>
      <c r="AW54" s="31">
        <v>104.6</v>
      </c>
      <c r="AX54" s="31">
        <v>76.900000000000006</v>
      </c>
      <c r="AY54" s="31">
        <v>76.900000000000006</v>
      </c>
      <c r="AZ54" s="45">
        <v>76.900000000000006</v>
      </c>
      <c r="BA54" s="45">
        <v>71.599999999999994</v>
      </c>
      <c r="BB54" s="45">
        <v>71.8</v>
      </c>
      <c r="BC54" s="45">
        <v>71.8</v>
      </c>
      <c r="BD5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7"/>
      <c r="CH54" s="7"/>
      <c r="CI54" s="7"/>
      <c r="CJ54" s="4"/>
      <c r="CK54" s="4"/>
      <c r="CL54" s="1">
        <f t="shared" ref="CL54:CQ54" si="160">100*((AJ54/AJ53)-1)</f>
        <v>0.73518720884999667</v>
      </c>
      <c r="CM54" s="1">
        <f t="shared" si="160"/>
        <v>1.2909632571995955</v>
      </c>
      <c r="CN54" s="1">
        <f t="shared" si="160"/>
        <v>2.4703557312252933</v>
      </c>
      <c r="CO54" s="1">
        <f t="shared" si="160"/>
        <v>2.734375</v>
      </c>
      <c r="CP54" s="1">
        <f t="shared" si="160"/>
        <v>2.5291828793774451</v>
      </c>
      <c r="CQ54" s="1">
        <f t="shared" si="160"/>
        <v>2.5291828793774451</v>
      </c>
      <c r="CR54" s="1">
        <f t="shared" si="71"/>
        <v>2.5291828793774451</v>
      </c>
      <c r="CS54" s="1">
        <f t="shared" si="72"/>
        <v>2.5316455696202445</v>
      </c>
      <c r="CT54" s="1">
        <f t="shared" si="73"/>
        <v>2.7450980392156765</v>
      </c>
      <c r="CU54" s="1">
        <f t="shared" si="74"/>
        <v>2.7424094025465307</v>
      </c>
      <c r="CV54" s="1">
        <f t="shared" si="75"/>
        <v>2.6470588235294246</v>
      </c>
      <c r="CW54" s="1">
        <f t="shared" si="76"/>
        <v>2.6527071140781677</v>
      </c>
      <c r="CX54" s="1">
        <f t="shared" si="77"/>
        <v>2.6470588235294246</v>
      </c>
      <c r="CY54" s="1">
        <f t="shared" si="152"/>
        <v>2.5490196078431282</v>
      </c>
      <c r="CZ54" s="1">
        <f t="shared" si="153"/>
        <v>2.533333333333343</v>
      </c>
      <c r="DA54" s="1">
        <f t="shared" si="157"/>
        <v>2.533333333333343</v>
      </c>
      <c r="DB54" s="1">
        <f t="shared" si="106"/>
        <v>2.533333333333343</v>
      </c>
      <c r="DC54" s="1">
        <f t="shared" si="106"/>
        <v>2.5787965616045794</v>
      </c>
      <c r="DD54" s="1">
        <f t="shared" si="106"/>
        <v>2.7181688125893944</v>
      </c>
      <c r="DE54" s="1">
        <f t="shared" si="106"/>
        <v>2.7181688125893944</v>
      </c>
      <c r="DF54" s="1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7"/>
      <c r="EJ54" s="7"/>
      <c r="EK54" s="7"/>
      <c r="EL54" s="4"/>
      <c r="EM54" s="4"/>
      <c r="EN54" s="1">
        <f t="shared" ref="EN54:EU54" si="161">(EN$4*EN53)+(1-EN$4)*CL54</f>
        <v>1.0188542054856971</v>
      </c>
      <c r="EO54" s="1">
        <f t="shared" si="161"/>
        <v>1.0715035528503356</v>
      </c>
      <c r="EP54" s="1">
        <f t="shared" si="161"/>
        <v>1.248705262390307</v>
      </c>
      <c r="EQ54" s="1">
        <f t="shared" si="161"/>
        <v>1.6683698121418562</v>
      </c>
      <c r="ER54" s="1">
        <f t="shared" si="161"/>
        <v>1.6137788763503185</v>
      </c>
      <c r="ES54" s="1">
        <f t="shared" si="161"/>
        <v>1.614196060577942</v>
      </c>
      <c r="ET54" s="1">
        <f t="shared" si="161"/>
        <v>1.6146085852648924</v>
      </c>
      <c r="EU54" s="1">
        <f t="shared" si="161"/>
        <v>1.6182174338352375</v>
      </c>
      <c r="EV54" s="1">
        <f t="shared" si="94"/>
        <v>1.6664692659364524</v>
      </c>
      <c r="EW54" s="1">
        <f t="shared" si="95"/>
        <v>1.6790031198010413</v>
      </c>
      <c r="EX54" s="1">
        <f t="shared" si="131"/>
        <v>1.6578658184419757</v>
      </c>
      <c r="EY54" s="1">
        <f t="shared" si="132"/>
        <v>1.6597533907438273</v>
      </c>
      <c r="EZ54" s="1">
        <f t="shared" si="98"/>
        <v>1.6578658184419757</v>
      </c>
      <c r="FA54" s="1">
        <f t="shared" si="99"/>
        <v>1.6222060093023307</v>
      </c>
      <c r="FB54" s="1">
        <f t="shared" si="156"/>
        <v>1.6266969487183389</v>
      </c>
      <c r="FC54" s="1">
        <f t="shared" si="159"/>
        <v>1.6207696977355139</v>
      </c>
      <c r="FD54" s="1">
        <f t="shared" si="108"/>
        <v>1.620730949630915</v>
      </c>
      <c r="FE54" s="1">
        <f t="shared" si="108"/>
        <v>1.6983975766184856</v>
      </c>
      <c r="FF54" s="1">
        <f t="shared" si="108"/>
        <v>1.705468302682374</v>
      </c>
      <c r="FG54" s="1">
        <f t="shared" si="108"/>
        <v>1.7055113985129182</v>
      </c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7"/>
      <c r="GD54" s="7"/>
      <c r="GE54" s="7"/>
      <c r="GF54" s="4"/>
      <c r="GG54" s="4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7"/>
      <c r="HX54" s="7"/>
      <c r="HY54" s="7"/>
      <c r="HZ54" s="4"/>
      <c r="IA54" s="4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</row>
    <row r="55" spans="1:248">
      <c r="A55" s="10">
        <v>1997</v>
      </c>
      <c r="B5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7"/>
      <c r="AF55" s="7"/>
      <c r="AG55" s="7"/>
      <c r="AH55" s="4"/>
      <c r="AI55" s="4"/>
      <c r="AJ55" s="4"/>
      <c r="AK55" s="1">
        <v>103.91882746241298</v>
      </c>
      <c r="AL55" s="1">
        <v>105.1</v>
      </c>
      <c r="AM55" s="1">
        <v>107.2</v>
      </c>
      <c r="AN55" s="1">
        <v>107.3</v>
      </c>
      <c r="AO55" s="1">
        <v>107.5</v>
      </c>
      <c r="AP55" s="1">
        <v>107.5</v>
      </c>
      <c r="AQ55" s="1">
        <v>107.4</v>
      </c>
      <c r="AR55" s="1">
        <v>106.5</v>
      </c>
      <c r="AS55" s="1">
        <v>106.6</v>
      </c>
      <c r="AT55" s="31">
        <v>106.4</v>
      </c>
      <c r="AU55" s="31">
        <v>106.41500000000001</v>
      </c>
      <c r="AV55" s="31">
        <v>106.4</v>
      </c>
      <c r="AW55" s="31">
        <v>106.2</v>
      </c>
      <c r="AX55" s="31">
        <v>78.099999999999994</v>
      </c>
      <c r="AY55" s="31">
        <v>78.099999999999994</v>
      </c>
      <c r="AZ55" s="45">
        <v>78.099999999999994</v>
      </c>
      <c r="BA55" s="45">
        <v>72.8</v>
      </c>
      <c r="BB55" s="45">
        <v>73</v>
      </c>
      <c r="BC55" s="45">
        <v>73</v>
      </c>
      <c r="BD55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7"/>
      <c r="CH55" s="7"/>
      <c r="CI55" s="7"/>
      <c r="CJ55" s="4"/>
      <c r="CK55" s="4"/>
      <c r="CL55" s="4"/>
      <c r="CM55" s="1">
        <f>100*((AK55/AK54)-1)</f>
        <v>1.8812033945225348</v>
      </c>
      <c r="CN55" s="1">
        <f>100*((AL55/AL54)-1)</f>
        <v>1.3500482160077043</v>
      </c>
      <c r="CO55" s="1">
        <f>100*((AM55/AM54)-1)</f>
        <v>1.9011406844106515</v>
      </c>
      <c r="CP55" s="1">
        <f>100*((AN55/AN54)-1)</f>
        <v>1.802656546489545</v>
      </c>
      <c r="CQ55" s="1">
        <f>100*((AO55/AO54)-1)</f>
        <v>1.992409867172662</v>
      </c>
      <c r="CR55" s="1">
        <f t="shared" si="71"/>
        <v>1.992409867172662</v>
      </c>
      <c r="CS55" s="1">
        <f t="shared" si="72"/>
        <v>1.9943019943019946</v>
      </c>
      <c r="CT55" s="1">
        <f t="shared" si="73"/>
        <v>1.6221374045801484</v>
      </c>
      <c r="CU55" s="1">
        <f t="shared" si="74"/>
        <v>1.6205910390848288</v>
      </c>
      <c r="CV55" s="1">
        <f t="shared" si="75"/>
        <v>1.6236867239732611</v>
      </c>
      <c r="CW55" s="1">
        <f t="shared" si="76"/>
        <v>1.6234541374206213</v>
      </c>
      <c r="CX55" s="1">
        <f t="shared" si="77"/>
        <v>1.6236867239732611</v>
      </c>
      <c r="CY55" s="1">
        <f t="shared" si="152"/>
        <v>1.5296367112810794</v>
      </c>
      <c r="CZ55" s="1">
        <f t="shared" si="153"/>
        <v>1.5604681404421283</v>
      </c>
      <c r="DA55" s="1">
        <f t="shared" si="157"/>
        <v>1.5604681404421283</v>
      </c>
      <c r="DB55" s="1">
        <f t="shared" si="106"/>
        <v>1.5604681404421283</v>
      </c>
      <c r="DC55" s="1">
        <f t="shared" si="106"/>
        <v>1.6759776536312998</v>
      </c>
      <c r="DD55" s="1">
        <f t="shared" si="106"/>
        <v>1.6713091922005541</v>
      </c>
      <c r="DE55" s="1">
        <f t="shared" si="106"/>
        <v>1.6713091922005541</v>
      </c>
      <c r="DF55" s="1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7"/>
      <c r="EJ55" s="7"/>
      <c r="EK55" s="7"/>
      <c r="EL55" s="4"/>
      <c r="EM55" s="4"/>
      <c r="EN55" s="4"/>
      <c r="EO55" s="1">
        <f t="shared" ref="EO55:EU55" si="162">(EO$4*EO54)+(1-EO$4)*CM55</f>
        <v>1.1626067213240487</v>
      </c>
      <c r="EP55" s="1">
        <f t="shared" si="162"/>
        <v>1.260107838631352</v>
      </c>
      <c r="EQ55" s="1">
        <f t="shared" si="162"/>
        <v>1.6945599666913274</v>
      </c>
      <c r="ER55" s="1">
        <f t="shared" si="162"/>
        <v>1.6350303986034036</v>
      </c>
      <c r="ES55" s="1">
        <f t="shared" si="162"/>
        <v>1.6567506893032278</v>
      </c>
      <c r="ET55" s="1">
        <f t="shared" si="162"/>
        <v>1.6571167988816149</v>
      </c>
      <c r="EU55" s="1">
        <f t="shared" si="162"/>
        <v>1.6605324909825949</v>
      </c>
      <c r="EV55" s="1">
        <f t="shared" si="94"/>
        <v>1.6614812780105122</v>
      </c>
      <c r="EW55" s="1">
        <f t="shared" si="95"/>
        <v>1.6724308996318993</v>
      </c>
      <c r="EX55" s="1">
        <f t="shared" si="131"/>
        <v>1.6540201664590981</v>
      </c>
      <c r="EY55" s="1">
        <f t="shared" si="132"/>
        <v>1.6556691896352482</v>
      </c>
      <c r="EZ55" s="1">
        <f t="shared" si="98"/>
        <v>1.6540201664590981</v>
      </c>
      <c r="FA55" s="1">
        <f t="shared" si="99"/>
        <v>1.6117905986537293</v>
      </c>
      <c r="FB55" s="1">
        <f t="shared" si="156"/>
        <v>1.619245231467487</v>
      </c>
      <c r="FC55" s="1">
        <f t="shared" si="159"/>
        <v>1.6139848835974984</v>
      </c>
      <c r="FD55" s="1">
        <f t="shared" si="108"/>
        <v>1.6139504952258765</v>
      </c>
      <c r="FE55" s="1">
        <f t="shared" si="108"/>
        <v>1.6958750047764917</v>
      </c>
      <c r="FF55" s="1">
        <f t="shared" si="108"/>
        <v>1.7016248991926186</v>
      </c>
      <c r="FG55" s="1">
        <f t="shared" si="108"/>
        <v>1.7016631461069243</v>
      </c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7"/>
      <c r="GD55" s="7"/>
      <c r="GE55" s="7"/>
      <c r="GF55" s="4"/>
      <c r="GG55" s="4"/>
      <c r="GH55" s="4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7"/>
      <c r="HX55" s="7"/>
      <c r="HY55" s="7"/>
      <c r="HZ55" s="4"/>
      <c r="IA55" s="4"/>
      <c r="IB55" s="4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</row>
    <row r="56" spans="1:248">
      <c r="A56" s="10">
        <v>1998</v>
      </c>
      <c r="B5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7"/>
      <c r="AF56" s="7"/>
      <c r="AG56" s="7"/>
      <c r="AH56" s="4"/>
      <c r="AI56" s="4"/>
      <c r="AJ56" s="4"/>
      <c r="AK56" s="4"/>
      <c r="AL56" s="1">
        <v>107.34317739946296</v>
      </c>
      <c r="AM56" s="1">
        <v>110.2</v>
      </c>
      <c r="AN56" s="1">
        <v>110.2</v>
      </c>
      <c r="AO56" s="1">
        <v>110.3</v>
      </c>
      <c r="AP56" s="1">
        <v>110.3</v>
      </c>
      <c r="AQ56" s="1">
        <v>110.2</v>
      </c>
      <c r="AR56" s="1">
        <v>109.3</v>
      </c>
      <c r="AS56" s="1">
        <v>109.5</v>
      </c>
      <c r="AT56" s="31">
        <v>109.4</v>
      </c>
      <c r="AU56" s="31">
        <v>109.354</v>
      </c>
      <c r="AV56" s="31">
        <v>109.4</v>
      </c>
      <c r="AW56" s="31">
        <v>109.4</v>
      </c>
      <c r="AX56" s="31">
        <v>80.400000000000006</v>
      </c>
      <c r="AY56" s="31">
        <v>80.400000000000006</v>
      </c>
      <c r="AZ56" s="45">
        <v>80.400000000000006</v>
      </c>
      <c r="BA56" s="45">
        <v>75</v>
      </c>
      <c r="BB56" s="45">
        <v>75.2</v>
      </c>
      <c r="BC56" s="45">
        <v>75.2</v>
      </c>
      <c r="BD56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7"/>
      <c r="CH56" s="7"/>
      <c r="CI56" s="7"/>
      <c r="CJ56" s="4"/>
      <c r="CK56" s="4"/>
      <c r="CL56" s="4"/>
      <c r="CM56" s="4"/>
      <c r="CN56" s="1">
        <f>100*((AL56/AL55)-1)</f>
        <v>2.1343267359305029</v>
      </c>
      <c r="CO56" s="1">
        <f>100*((AM56/AM55)-1)</f>
        <v>2.7985074626865725</v>
      </c>
      <c r="CP56" s="1">
        <f>100*((AN56/AN55)-1)</f>
        <v>2.7027027027026973</v>
      </c>
      <c r="CQ56" s="1">
        <f>100*((AO56/AO55)-1)</f>
        <v>2.6046511627906943</v>
      </c>
      <c r="CR56" s="1">
        <f t="shared" si="71"/>
        <v>2.6046511627906943</v>
      </c>
      <c r="CS56" s="1">
        <f t="shared" si="72"/>
        <v>2.607076350093096</v>
      </c>
      <c r="CT56" s="1">
        <f t="shared" si="73"/>
        <v>2.6291079812206464</v>
      </c>
      <c r="CU56" s="1">
        <f t="shared" si="74"/>
        <v>2.7204502814258902</v>
      </c>
      <c r="CV56" s="1">
        <f t="shared" si="75"/>
        <v>2.8195488721804551</v>
      </c>
      <c r="CW56" s="1">
        <f t="shared" si="76"/>
        <v>2.7618286895644273</v>
      </c>
      <c r="CX56" s="1">
        <f t="shared" si="77"/>
        <v>2.8195488721804551</v>
      </c>
      <c r="CY56" s="1">
        <f t="shared" si="152"/>
        <v>3.0131826741996326</v>
      </c>
      <c r="CZ56" s="1">
        <f t="shared" si="153"/>
        <v>2.9449423815621101</v>
      </c>
      <c r="DA56" s="1">
        <f t="shared" si="157"/>
        <v>2.9449423815621101</v>
      </c>
      <c r="DB56" s="1">
        <f t="shared" si="106"/>
        <v>2.9449423815621101</v>
      </c>
      <c r="DC56" s="1">
        <f t="shared" si="106"/>
        <v>3.0219780219780334</v>
      </c>
      <c r="DD56" s="1">
        <f t="shared" si="106"/>
        <v>3.013698630136985</v>
      </c>
      <c r="DE56" s="1">
        <f t="shared" si="106"/>
        <v>3.013698630136985</v>
      </c>
      <c r="DF56" s="1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7"/>
      <c r="EJ56" s="7"/>
      <c r="EK56" s="7"/>
      <c r="EL56" s="4"/>
      <c r="EM56" s="4"/>
      <c r="EN56" s="4"/>
      <c r="EO56" s="4"/>
      <c r="EP56" s="1">
        <f t="shared" ref="EP56:EU56" si="163">(EP$4*EP55)+(1-EP$4)*CN56</f>
        <v>1.3584703519783554</v>
      </c>
      <c r="EQ56" s="1">
        <f t="shared" si="163"/>
        <v>1.8187703339628389</v>
      </c>
      <c r="ER56" s="1">
        <f t="shared" si="163"/>
        <v>1.7551592720316065</v>
      </c>
      <c r="ES56" s="1">
        <f t="shared" si="163"/>
        <v>1.7634034661570512</v>
      </c>
      <c r="ET56" s="1">
        <f t="shared" si="163"/>
        <v>1.7637283830108224</v>
      </c>
      <c r="EU56" s="1">
        <f t="shared" si="163"/>
        <v>1.7670326287203191</v>
      </c>
      <c r="EV56" s="1">
        <f t="shared" si="94"/>
        <v>1.7703535465046745</v>
      </c>
      <c r="EW56" s="1">
        <f t="shared" si="95"/>
        <v>1.7903485295848864</v>
      </c>
      <c r="EX56" s="1">
        <f t="shared" si="131"/>
        <v>1.7851593276314541</v>
      </c>
      <c r="EY56" s="1">
        <f t="shared" si="132"/>
        <v>1.7801284399578439</v>
      </c>
      <c r="EZ56" s="1">
        <f t="shared" si="98"/>
        <v>1.7851593276314541</v>
      </c>
      <c r="FA56" s="1">
        <f t="shared" si="99"/>
        <v>1.7694678659389953</v>
      </c>
      <c r="FB56" s="1">
        <f t="shared" si="156"/>
        <v>1.7684057037738246</v>
      </c>
      <c r="FC56" s="1">
        <f t="shared" si="159"/>
        <v>1.7637372225852472</v>
      </c>
      <c r="FD56" s="1">
        <f t="shared" si="108"/>
        <v>1.763706703412373</v>
      </c>
      <c r="FE56" s="1">
        <f t="shared" si="108"/>
        <v>1.8450811431154952</v>
      </c>
      <c r="FF56" s="1">
        <f t="shared" si="108"/>
        <v>1.8492525360133141</v>
      </c>
      <c r="FG56" s="1">
        <f t="shared" si="108"/>
        <v>1.8492864795859389</v>
      </c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7"/>
      <c r="GD56" s="7"/>
      <c r="GE56" s="7"/>
      <c r="GF56" s="4"/>
      <c r="GG56" s="4"/>
      <c r="GH56" s="4"/>
      <c r="GI56" s="4"/>
      <c r="GJ56" s="1"/>
      <c r="GK56" s="1"/>
      <c r="GL56" s="1"/>
      <c r="GM56" s="1"/>
      <c r="GN56" s="1"/>
      <c r="GO56" s="1"/>
      <c r="GP56" s="1"/>
      <c r="GQ56" s="1"/>
      <c r="GR56" s="1"/>
      <c r="GS56" s="1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7"/>
      <c r="HX56" s="7"/>
      <c r="HY56" s="7"/>
      <c r="HZ56" s="4"/>
      <c r="IA56" s="4"/>
      <c r="IB56" s="4"/>
      <c r="IC56" s="4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</row>
    <row r="57" spans="1:248">
      <c r="A57" s="10">
        <v>1999</v>
      </c>
      <c r="B57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7"/>
      <c r="AF57" s="7"/>
      <c r="AG57" s="7"/>
      <c r="AH57" s="4"/>
      <c r="AI57" s="4"/>
      <c r="AJ57" s="4"/>
      <c r="AK57" s="4"/>
      <c r="AL57" s="4"/>
      <c r="AM57" s="1">
        <v>113.24429046189677</v>
      </c>
      <c r="AN57" s="1">
        <v>113.4</v>
      </c>
      <c r="AO57" s="1">
        <v>112.9</v>
      </c>
      <c r="AP57" s="1">
        <v>112.9</v>
      </c>
      <c r="AQ57" s="1">
        <v>112.8</v>
      </c>
      <c r="AR57" s="1">
        <v>112.3</v>
      </c>
      <c r="AS57" s="1">
        <v>112.6</v>
      </c>
      <c r="AT57" s="31">
        <v>112.5</v>
      </c>
      <c r="AU57" s="31">
        <v>112.508</v>
      </c>
      <c r="AV57" s="31">
        <v>112.5</v>
      </c>
      <c r="AW57" s="31">
        <v>113</v>
      </c>
      <c r="AX57" s="31">
        <v>83</v>
      </c>
      <c r="AY57" s="31">
        <v>83.1</v>
      </c>
      <c r="AZ57" s="45">
        <v>83.1</v>
      </c>
      <c r="BA57" s="45">
        <v>77.599999999999994</v>
      </c>
      <c r="BB57" s="45">
        <v>77.7</v>
      </c>
      <c r="BC57" s="45">
        <v>77.7</v>
      </c>
      <c r="BD57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7"/>
      <c r="CH57" s="7"/>
      <c r="CI57" s="7"/>
      <c r="CJ57" s="4"/>
      <c r="CK57" s="4"/>
      <c r="CL57" s="4"/>
      <c r="CM57" s="4"/>
      <c r="CN57" s="4"/>
      <c r="CO57" s="1">
        <f>100*((AM57/AM56)-1)</f>
        <v>2.762514030759311</v>
      </c>
      <c r="CP57" s="1">
        <f>100*((AN57/AN56)-1)</f>
        <v>2.9038112522685955</v>
      </c>
      <c r="CQ57" s="1">
        <f>100*((AO57/AO56)-1)</f>
        <v>2.3572076155938371</v>
      </c>
      <c r="CR57" s="1">
        <f t="shared" si="71"/>
        <v>2.3572076155938371</v>
      </c>
      <c r="CS57" s="1">
        <f t="shared" si="72"/>
        <v>2.3593466424682408</v>
      </c>
      <c r="CT57" s="1">
        <f t="shared" si="73"/>
        <v>2.7447392497712775</v>
      </c>
      <c r="CU57" s="1">
        <f t="shared" si="74"/>
        <v>2.8310502283104944</v>
      </c>
      <c r="CV57" s="1">
        <f t="shared" si="75"/>
        <v>2.833638025594154</v>
      </c>
      <c r="CW57" s="1">
        <f t="shared" si="76"/>
        <v>2.8842109113521142</v>
      </c>
      <c r="CX57" s="1">
        <f t="shared" si="77"/>
        <v>2.833638025594154</v>
      </c>
      <c r="CY57" s="1">
        <f t="shared" si="152"/>
        <v>3.2906764168190161</v>
      </c>
      <c r="CZ57" s="1">
        <f t="shared" si="153"/>
        <v>3.2338308457711351</v>
      </c>
      <c r="DA57" s="1">
        <f t="shared" si="157"/>
        <v>3.3582089552238736</v>
      </c>
      <c r="DB57" s="1">
        <f t="shared" si="106"/>
        <v>3.3582089552238736</v>
      </c>
      <c r="DC57" s="1">
        <f t="shared" si="106"/>
        <v>3.4666666666666623</v>
      </c>
      <c r="DD57" s="1">
        <f t="shared" si="106"/>
        <v>3.3244680851063801</v>
      </c>
      <c r="DE57" s="1">
        <f t="shared" si="106"/>
        <v>3.3244680851063801</v>
      </c>
      <c r="DF57" s="1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7"/>
      <c r="EJ57" s="7"/>
      <c r="EK57" s="7"/>
      <c r="EL57" s="4"/>
      <c r="EM57" s="4"/>
      <c r="EN57" s="4"/>
      <c r="EO57" s="4"/>
      <c r="EP57" s="4"/>
      <c r="EQ57" s="1">
        <f>(EQ$4*EQ56)+(1-EQ$4)*CO57</f>
        <v>1.9249554121613122</v>
      </c>
      <c r="ER57" s="1">
        <f>(ER$4*ER56)+(1-ER$4)*CP57</f>
        <v>1.8843995527967343</v>
      </c>
      <c r="ES57" s="1">
        <f>(ES$4*ES56)+(1-ES$4)*CQ57</f>
        <v>1.8302151866025029</v>
      </c>
      <c r="ET57" s="1">
        <f>(ET$4*ET56)+(1-ET$4)*CR57</f>
        <v>1.8305035455204248</v>
      </c>
      <c r="EU57" s="1">
        <f>(EU$4*EU56)+(1-EU$4)*CS57</f>
        <v>1.8336766869337628</v>
      </c>
      <c r="EV57" s="1">
        <f t="shared" si="94"/>
        <v>1.8799863021437853</v>
      </c>
      <c r="EW57" s="1">
        <f t="shared" si="95"/>
        <v>1.9074428123181937</v>
      </c>
      <c r="EX57" s="1">
        <f t="shared" si="131"/>
        <v>1.9031286374244845</v>
      </c>
      <c r="EY57" s="1">
        <f t="shared" si="132"/>
        <v>1.9043539939515015</v>
      </c>
      <c r="EZ57" s="1">
        <f t="shared" si="98"/>
        <v>1.9031286374244845</v>
      </c>
      <c r="FA57" s="1">
        <f t="shared" si="99"/>
        <v>1.940626252988034</v>
      </c>
      <c r="FB57" s="1">
        <f t="shared" si="156"/>
        <v>1.9332876349858656</v>
      </c>
      <c r="FC57" s="1">
        <f t="shared" si="159"/>
        <v>1.9431387975999528</v>
      </c>
      <c r="FD57" s="1">
        <f t="shared" si="108"/>
        <v>1.9431117122839288</v>
      </c>
      <c r="FE57" s="1">
        <f t="shared" si="108"/>
        <v>2.027533419309004</v>
      </c>
      <c r="FF57" s="1">
        <f t="shared" si="108"/>
        <v>2.0152360323500673</v>
      </c>
      <c r="FG57" s="1">
        <f t="shared" si="108"/>
        <v>2.0152661567703882</v>
      </c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7"/>
      <c r="GD57" s="7"/>
      <c r="GE57" s="7"/>
      <c r="GF57" s="4"/>
      <c r="GG57" s="4"/>
      <c r="GH57" s="4"/>
      <c r="GI57" s="4"/>
      <c r="GJ57" s="4"/>
      <c r="GK57" s="1"/>
      <c r="GL57" s="1"/>
      <c r="GM57" s="1"/>
      <c r="GN57" s="1"/>
      <c r="GO57" s="1"/>
      <c r="GP57" s="1"/>
      <c r="GQ57" s="1"/>
      <c r="GR57" s="1"/>
      <c r="GS57" s="1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7"/>
      <c r="HX57" s="7"/>
      <c r="HY57" s="7"/>
      <c r="HZ57" s="4"/>
      <c r="IA57" s="4"/>
      <c r="IB57" s="4"/>
      <c r="IC57" s="4"/>
      <c r="ID57" s="4"/>
      <c r="IE57" s="1"/>
      <c r="IF57" s="1"/>
      <c r="IG57" s="1"/>
      <c r="IH57" s="1"/>
      <c r="II57" s="1"/>
      <c r="IJ57" s="1"/>
      <c r="IK57" s="1"/>
      <c r="IL57" s="1"/>
      <c r="IM57" s="1"/>
      <c r="IN57" s="1"/>
    </row>
    <row r="58" spans="1:248">
      <c r="A58" s="10">
        <v>2000</v>
      </c>
      <c r="B5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7"/>
      <c r="AF58" s="7"/>
      <c r="AG58" s="7"/>
      <c r="AH58" s="4"/>
      <c r="AI58" s="4"/>
      <c r="AJ58" s="4"/>
      <c r="AK58" s="4"/>
      <c r="AL58" s="4"/>
      <c r="AM58" s="4"/>
      <c r="AN58" s="1">
        <v>118.43019182637991</v>
      </c>
      <c r="AO58" s="1">
        <v>116.6</v>
      </c>
      <c r="AP58" s="1">
        <v>116.2</v>
      </c>
      <c r="AQ58" s="1">
        <v>116.1</v>
      </c>
      <c r="AR58" s="1">
        <v>115.5</v>
      </c>
      <c r="AS58" s="1">
        <v>115.6</v>
      </c>
      <c r="AT58" s="31">
        <v>115.7</v>
      </c>
      <c r="AU58" s="31">
        <v>115.68899999999999</v>
      </c>
      <c r="AV58" s="31">
        <v>115.7</v>
      </c>
      <c r="AW58" s="31">
        <v>116.8</v>
      </c>
      <c r="AX58" s="31">
        <v>85.9</v>
      </c>
      <c r="AY58" s="31">
        <v>85.9</v>
      </c>
      <c r="AZ58" s="45">
        <v>85.9</v>
      </c>
      <c r="BA58" s="45">
        <v>80.2</v>
      </c>
      <c r="BB58" s="45">
        <v>80.2</v>
      </c>
      <c r="BC58" s="45">
        <v>80.2</v>
      </c>
      <c r="BD58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7"/>
      <c r="CH58" s="7"/>
      <c r="CI58" s="7"/>
      <c r="CJ58" s="4"/>
      <c r="CK58" s="4"/>
      <c r="CL58" s="4"/>
      <c r="CM58" s="4"/>
      <c r="CN58" s="4"/>
      <c r="CO58" s="4"/>
      <c r="CP58" s="1">
        <f>100*((AN58/AN57)-1)</f>
        <v>4.4357952613579332</v>
      </c>
      <c r="CQ58" s="1">
        <f>100*((AO58/AO57)-1)</f>
        <v>3.2772364924712027</v>
      </c>
      <c r="CR58" s="1">
        <f t="shared" si="71"/>
        <v>2.9229406554472925</v>
      </c>
      <c r="CS58" s="1">
        <f t="shared" si="72"/>
        <v>2.9255319148936199</v>
      </c>
      <c r="CT58" s="1">
        <f t="shared" si="73"/>
        <v>2.8495102404274331</v>
      </c>
      <c r="CU58" s="1">
        <f t="shared" si="74"/>
        <v>2.6642984014209503</v>
      </c>
      <c r="CV58" s="1">
        <f t="shared" si="75"/>
        <v>2.8444444444444494</v>
      </c>
      <c r="CW58" s="1">
        <f t="shared" si="76"/>
        <v>2.8273544992356126</v>
      </c>
      <c r="CX58" s="1">
        <f t="shared" si="77"/>
        <v>2.8444444444444494</v>
      </c>
      <c r="CY58" s="1">
        <f t="shared" si="152"/>
        <v>3.3628318584070671</v>
      </c>
      <c r="CZ58" s="1">
        <f t="shared" si="153"/>
        <v>3.4939759036144658</v>
      </c>
      <c r="DA58" s="1">
        <f t="shared" si="157"/>
        <v>3.3694344163658352</v>
      </c>
      <c r="DB58" s="1">
        <f t="shared" si="106"/>
        <v>3.3694344163658352</v>
      </c>
      <c r="DC58" s="1">
        <f t="shared" si="106"/>
        <v>3.3505154639175361</v>
      </c>
      <c r="DD58" s="1">
        <f t="shared" si="106"/>
        <v>3.2175032175032259</v>
      </c>
      <c r="DE58" s="1">
        <f t="shared" si="106"/>
        <v>3.2175032175032259</v>
      </c>
      <c r="DF58" s="1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7"/>
      <c r="EJ58" s="7"/>
      <c r="EK58" s="7"/>
      <c r="EL58" s="4"/>
      <c r="EM58" s="4"/>
      <c r="EN58" s="4"/>
      <c r="EO58" s="4"/>
      <c r="EP58" s="4"/>
      <c r="EQ58" s="4"/>
      <c r="ER58" s="1">
        <f>(ER$4*ER57)+(1-ER$4)*CP58</f>
        <v>2.1714691817102367</v>
      </c>
      <c r="ES58" s="1">
        <f>(ES$4*ES57)+(1-ES$4)*CQ58</f>
        <v>1.9930264149477572</v>
      </c>
      <c r="ET58" s="1">
        <f>(ET$4*ET57)+(1-ET$4)*CR58</f>
        <v>1.9534188246775319</v>
      </c>
      <c r="EU58" s="1">
        <f>(EU$4*EU57)+(1-EU$4)*CS58</f>
        <v>1.9565264957916997</v>
      </c>
      <c r="EV58" s="1">
        <f t="shared" si="94"/>
        <v>1.9890720375520323</v>
      </c>
      <c r="EW58" s="1">
        <f t="shared" si="95"/>
        <v>1.9926002233680706</v>
      </c>
      <c r="EX58" s="1">
        <f t="shared" si="131"/>
        <v>2.0090405422320776</v>
      </c>
      <c r="EY58" s="1">
        <f t="shared" si="132"/>
        <v>2.0082051573166333</v>
      </c>
      <c r="EZ58" s="1">
        <f t="shared" si="98"/>
        <v>2.0090405422320776</v>
      </c>
      <c r="FA58" s="1">
        <f t="shared" si="99"/>
        <v>2.1006453492091297</v>
      </c>
      <c r="FB58" s="1">
        <f t="shared" si="156"/>
        <v>2.1088880722765291</v>
      </c>
      <c r="FC58" s="1">
        <f t="shared" si="159"/>
        <v>2.1036180806159823</v>
      </c>
      <c r="FD58" s="1">
        <f t="shared" si="108"/>
        <v>2.1035940427972926</v>
      </c>
      <c r="FE58" s="1">
        <f t="shared" si="108"/>
        <v>2.1763884022231088</v>
      </c>
      <c r="FF58" s="1">
        <f t="shared" si="108"/>
        <v>2.150508814043123</v>
      </c>
      <c r="FG58" s="1">
        <f t="shared" si="108"/>
        <v>2.150535549022075</v>
      </c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7"/>
      <c r="GD58" s="7"/>
      <c r="GE58" s="7"/>
      <c r="GF58" s="4"/>
      <c r="GG58" s="4"/>
      <c r="GH58" s="4"/>
      <c r="GI58" s="4"/>
      <c r="GJ58" s="4"/>
      <c r="GK58" s="4"/>
      <c r="GL58" s="1"/>
      <c r="GM58" s="1"/>
      <c r="GN58" s="1"/>
      <c r="GO58" s="1"/>
      <c r="GP58" s="1"/>
      <c r="GQ58" s="1"/>
      <c r="GR58" s="1"/>
      <c r="GS58" s="1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7"/>
      <c r="HX58" s="7"/>
      <c r="HY58" s="7"/>
      <c r="HZ58" s="4"/>
      <c r="IA58" s="4"/>
      <c r="IB58" s="4"/>
      <c r="IC58" s="4"/>
      <c r="ID58" s="4"/>
      <c r="IE58" s="4"/>
      <c r="IF58" s="1"/>
      <c r="IG58" s="1"/>
      <c r="IH58" s="1"/>
      <c r="II58" s="1"/>
      <c r="IJ58" s="1"/>
      <c r="IK58" s="1"/>
      <c r="IL58" s="1"/>
      <c r="IM58" s="1"/>
      <c r="IN58" s="1"/>
    </row>
    <row r="59" spans="1:248">
      <c r="A59" s="10">
        <v>2001</v>
      </c>
      <c r="B59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7"/>
      <c r="AF59" s="7"/>
      <c r="AG59" s="7"/>
      <c r="AH59" s="4"/>
      <c r="AI59" s="4"/>
      <c r="AJ59" s="4"/>
      <c r="AK59" s="4"/>
      <c r="AL59" s="4"/>
      <c r="AM59" s="4"/>
      <c r="AN59" s="4"/>
      <c r="AO59" s="1">
        <v>118.59223613416043</v>
      </c>
      <c r="AP59" s="1">
        <v>117.5</v>
      </c>
      <c r="AQ59" s="1">
        <v>118.3</v>
      </c>
      <c r="AR59" s="1">
        <v>118.3</v>
      </c>
      <c r="AS59" s="1">
        <v>118.5</v>
      </c>
      <c r="AT59" s="31">
        <v>118.6</v>
      </c>
      <c r="AU59" s="31">
        <v>118.583</v>
      </c>
      <c r="AV59" s="31">
        <v>118.6</v>
      </c>
      <c r="AW59" s="31">
        <v>120.2</v>
      </c>
      <c r="AX59" s="31">
        <v>88.4</v>
      </c>
      <c r="AY59" s="31">
        <v>88.4</v>
      </c>
      <c r="AZ59" s="45">
        <v>88.4</v>
      </c>
      <c r="BA59" s="45">
        <v>82.4</v>
      </c>
      <c r="BB59" s="45">
        <v>82.4</v>
      </c>
      <c r="BC59" s="45">
        <v>82.4</v>
      </c>
      <c r="BD59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7"/>
      <c r="CH59" s="7"/>
      <c r="CI59" s="7"/>
      <c r="CJ59" s="4"/>
      <c r="CK59" s="4"/>
      <c r="CL59" s="4"/>
      <c r="CM59" s="4"/>
      <c r="CN59" s="4"/>
      <c r="CO59" s="4"/>
      <c r="CP59" s="4"/>
      <c r="CQ59" s="1">
        <f>100*((AO59/AO58)-1)</f>
        <v>1.7086073191770357</v>
      </c>
      <c r="CR59" s="1">
        <f t="shared" si="71"/>
        <v>1.1187607573149627</v>
      </c>
      <c r="CS59" s="1">
        <f t="shared" si="72"/>
        <v>1.8949181739879473</v>
      </c>
      <c r="CT59" s="1">
        <f t="shared" si="73"/>
        <v>2.4242424242424176</v>
      </c>
      <c r="CU59" s="1">
        <f t="shared" si="74"/>
        <v>2.5086505190311525</v>
      </c>
      <c r="CV59" s="1">
        <f t="shared" si="75"/>
        <v>2.5064822817631782</v>
      </c>
      <c r="CW59" s="1">
        <f t="shared" si="76"/>
        <v>2.5015342858871747</v>
      </c>
      <c r="CX59" s="1">
        <f t="shared" si="77"/>
        <v>2.5064822817631782</v>
      </c>
      <c r="CY59" s="1">
        <f t="shared" si="152"/>
        <v>2.9109589041095951</v>
      </c>
      <c r="CZ59" s="1">
        <f t="shared" si="153"/>
        <v>2.9103608847497187</v>
      </c>
      <c r="DA59" s="1">
        <f t="shared" si="157"/>
        <v>2.9103608847497187</v>
      </c>
      <c r="DB59" s="1">
        <f t="shared" si="106"/>
        <v>2.9103608847497187</v>
      </c>
      <c r="DC59" s="1">
        <f t="shared" si="106"/>
        <v>2.7431421446383997</v>
      </c>
      <c r="DD59" s="1">
        <f t="shared" si="106"/>
        <v>2.7431421446383997</v>
      </c>
      <c r="DE59" s="1">
        <f t="shared" si="106"/>
        <v>2.7431421446383997</v>
      </c>
      <c r="DF59" s="1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7"/>
      <c r="EJ59" s="7"/>
      <c r="EK59" s="7"/>
      <c r="EL59" s="4"/>
      <c r="EM59" s="4"/>
      <c r="EN59" s="4"/>
      <c r="EO59" s="4"/>
      <c r="EP59" s="4"/>
      <c r="EQ59" s="4"/>
      <c r="ER59" s="4"/>
      <c r="ES59" s="1">
        <f>(ES$4*ES58)+(1-ES$4)*CQ59</f>
        <v>1.9610250738759489</v>
      </c>
      <c r="ET59" s="1">
        <f>(ET$4*ET58)+(1-ET$4)*CR59</f>
        <v>1.8595074878890283</v>
      </c>
      <c r="EU59" s="1">
        <f>(EU$4*EU58)+(1-EU$4)*CS59</f>
        <v>1.9495946513824449</v>
      </c>
      <c r="EV59" s="1">
        <f t="shared" si="94"/>
        <v>2.038035121170215</v>
      </c>
      <c r="EW59" s="1">
        <f t="shared" si="95"/>
        <v>2.0506634890463866</v>
      </c>
      <c r="EX59" s="1">
        <f t="shared" si="131"/>
        <v>2.0650100710253234</v>
      </c>
      <c r="EY59" s="1">
        <f t="shared" si="132"/>
        <v>2.0637119567502773</v>
      </c>
      <c r="EZ59" s="1">
        <f t="shared" si="98"/>
        <v>2.0650100710253234</v>
      </c>
      <c r="FA59" s="1">
        <f t="shared" si="99"/>
        <v>2.1918175694681485</v>
      </c>
      <c r="FB59" s="1">
        <f t="shared" si="156"/>
        <v>2.1990655786856337</v>
      </c>
      <c r="FC59" s="1">
        <f t="shared" si="159"/>
        <v>2.194388538775101</v>
      </c>
      <c r="FD59" s="1">
        <f t="shared" si="108"/>
        <v>2.1943672055653702</v>
      </c>
      <c r="FE59" s="1">
        <f t="shared" si="108"/>
        <v>2.240156553111881</v>
      </c>
      <c r="FF59" s="1">
        <f t="shared" si="108"/>
        <v>2.2171888001091409</v>
      </c>
      <c r="FG59" s="1">
        <f t="shared" si="108"/>
        <v>2.2172125270088441</v>
      </c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7"/>
      <c r="GD59" s="7"/>
      <c r="GE59" s="7"/>
      <c r="GF59" s="4"/>
      <c r="GG59" s="4"/>
      <c r="GH59" s="4"/>
      <c r="GI59" s="4"/>
      <c r="GJ59" s="4"/>
      <c r="GK59" s="4"/>
      <c r="GL59" s="4"/>
      <c r="GM59" s="1"/>
      <c r="GN59" s="1"/>
      <c r="GO59" s="1"/>
      <c r="GP59" s="1"/>
      <c r="GQ59" s="1"/>
      <c r="GR59" s="1"/>
      <c r="GS59" s="1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7"/>
      <c r="HX59" s="7"/>
      <c r="HY59" s="7"/>
      <c r="HZ59" s="4"/>
      <c r="IA59" s="4"/>
      <c r="IB59" s="4"/>
      <c r="IC59" s="4"/>
      <c r="ID59" s="4"/>
      <c r="IE59" s="4"/>
      <c r="IF59" s="4"/>
      <c r="IG59" s="1"/>
      <c r="IH59" s="1"/>
      <c r="II59" s="1"/>
      <c r="IJ59" s="1"/>
      <c r="IK59" s="1"/>
      <c r="IL59" s="1"/>
      <c r="IM59" s="1"/>
      <c r="IN59" s="1"/>
    </row>
    <row r="60" spans="1:248">
      <c r="A60" s="10">
        <v>2002</v>
      </c>
      <c r="B60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7"/>
      <c r="AF60" s="7"/>
      <c r="AG60" s="7"/>
      <c r="AH60" s="4"/>
      <c r="AI60" s="4"/>
      <c r="AJ60" s="4"/>
      <c r="AK60" s="4"/>
      <c r="AL60" s="4"/>
      <c r="AM60" s="4"/>
      <c r="AN60" s="4"/>
      <c r="AO60" s="4"/>
      <c r="AP60" s="1">
        <v>123.30935218177311</v>
      </c>
      <c r="AQ60" s="1">
        <v>124.7</v>
      </c>
      <c r="AR60" s="1">
        <v>123.5</v>
      </c>
      <c r="AS60" s="1">
        <v>123.3</v>
      </c>
      <c r="AT60" s="31">
        <v>123.5</v>
      </c>
      <c r="AU60" s="31">
        <v>123.473</v>
      </c>
      <c r="AV60" s="31">
        <v>123.5</v>
      </c>
      <c r="AW60" s="31">
        <v>125.7</v>
      </c>
      <c r="AX60" s="31">
        <v>92.4</v>
      </c>
      <c r="AY60" s="31">
        <v>92.4</v>
      </c>
      <c r="AZ60" s="45">
        <v>92.4</v>
      </c>
      <c r="BA60" s="45">
        <v>85.9</v>
      </c>
      <c r="BB60" s="45">
        <v>86</v>
      </c>
      <c r="BC60" s="45">
        <v>86</v>
      </c>
      <c r="BD60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7"/>
      <c r="CH60" s="7"/>
      <c r="CI60" s="7"/>
      <c r="CJ60" s="4"/>
      <c r="CK60" s="4"/>
      <c r="CL60" s="4"/>
      <c r="CM60" s="4"/>
      <c r="CN60" s="4"/>
      <c r="CO60" s="4"/>
      <c r="CP60" s="4"/>
      <c r="CQ60" s="4"/>
      <c r="CR60" s="1">
        <f t="shared" si="71"/>
        <v>4.94412951640264</v>
      </c>
      <c r="CS60" s="1">
        <f t="shared" si="72"/>
        <v>5.4099746407438865</v>
      </c>
      <c r="CT60" s="1">
        <f t="shared" si="73"/>
        <v>4.3956043956044022</v>
      </c>
      <c r="CU60" s="1">
        <f t="shared" si="74"/>
        <v>4.0506329113924044</v>
      </c>
      <c r="CV60" s="1">
        <f t="shared" si="75"/>
        <v>4.1315345699831418</v>
      </c>
      <c r="CW60" s="1">
        <f t="shared" si="76"/>
        <v>4.1236939527588223</v>
      </c>
      <c r="CX60" s="1">
        <f t="shared" si="77"/>
        <v>4.1315345699831418</v>
      </c>
      <c r="CY60" s="1">
        <f t="shared" si="152"/>
        <v>4.5757071547420924</v>
      </c>
      <c r="CZ60" s="1">
        <f t="shared" si="153"/>
        <v>4.5248868778280604</v>
      </c>
      <c r="DA60" s="1">
        <f t="shared" si="157"/>
        <v>4.5248868778280604</v>
      </c>
      <c r="DB60" s="1">
        <f t="shared" si="106"/>
        <v>4.5248868778280604</v>
      </c>
      <c r="DC60" s="1">
        <f t="shared" si="106"/>
        <v>4.2475728155339842</v>
      </c>
      <c r="DD60" s="1">
        <f t="shared" si="106"/>
        <v>4.3689320388349495</v>
      </c>
      <c r="DE60" s="1">
        <f t="shared" si="106"/>
        <v>4.3689320388349495</v>
      </c>
      <c r="DF60" s="1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7"/>
      <c r="EJ60" s="7"/>
      <c r="EK60" s="7"/>
      <c r="EL60" s="4"/>
      <c r="EM60" s="4"/>
      <c r="EN60" s="4"/>
      <c r="EO60" s="4"/>
      <c r="EP60" s="4"/>
      <c r="EQ60" s="4"/>
      <c r="ER60" s="4"/>
      <c r="ES60" s="4"/>
      <c r="ET60" s="1">
        <f>(ET$4*ET59)+(1-ET$4)*CR60</f>
        <v>2.2065729384157815</v>
      </c>
      <c r="EU60" s="1">
        <f>(EU$4*EU59)+(1-EU$4)*CS60</f>
        <v>2.3389384117848193</v>
      </c>
      <c r="EV60" s="1">
        <f t="shared" si="94"/>
        <v>2.3032964189292189</v>
      </c>
      <c r="EW60" s="1">
        <f t="shared" si="95"/>
        <v>2.27568953184513</v>
      </c>
      <c r="EX60" s="1">
        <f t="shared" si="131"/>
        <v>2.2975245410723959</v>
      </c>
      <c r="EY60" s="1">
        <f t="shared" si="132"/>
        <v>2.2954902987684784</v>
      </c>
      <c r="EZ60" s="1">
        <f t="shared" si="98"/>
        <v>2.2975245410723959</v>
      </c>
      <c r="FA60" s="1">
        <f t="shared" si="99"/>
        <v>2.4600402902005873</v>
      </c>
      <c r="FB60" s="1">
        <f t="shared" si="156"/>
        <v>2.4607547612077973</v>
      </c>
      <c r="FC60" s="1">
        <f t="shared" si="159"/>
        <v>2.4566039572343343</v>
      </c>
      <c r="FD60" s="1">
        <f t="shared" si="108"/>
        <v>2.4565850243251841</v>
      </c>
      <c r="FE60" s="1">
        <f t="shared" si="108"/>
        <v>2.466020475197654</v>
      </c>
      <c r="FF60" s="1">
        <f t="shared" si="108"/>
        <v>2.4592916346422022</v>
      </c>
      <c r="FG60" s="1">
        <f t="shared" si="108"/>
        <v>2.4593126919159163</v>
      </c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7"/>
      <c r="GD60" s="7"/>
      <c r="GE60" s="7"/>
      <c r="GF60" s="4"/>
      <c r="GG60" s="4"/>
      <c r="GH60" s="4"/>
      <c r="GI60" s="4"/>
      <c r="GJ60" s="4"/>
      <c r="GK60" s="4"/>
      <c r="GL60" s="4"/>
      <c r="GM60" s="4"/>
      <c r="GN60" s="1"/>
      <c r="GO60" s="1"/>
      <c r="GP60" s="1"/>
      <c r="GQ60" s="1"/>
      <c r="GR60" s="1"/>
      <c r="GS60" s="1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7"/>
      <c r="HX60" s="7"/>
      <c r="HY60" s="7"/>
      <c r="HZ60" s="4"/>
      <c r="IA60" s="4"/>
      <c r="IB60" s="4"/>
      <c r="IC60" s="4"/>
      <c r="ID60" s="4"/>
      <c r="IE60" s="4"/>
      <c r="IF60" s="4"/>
      <c r="IG60" s="4"/>
      <c r="IH60" s="1"/>
      <c r="II60" s="1"/>
      <c r="IJ60" s="1"/>
      <c r="IK60" s="1"/>
      <c r="IL60" s="1"/>
      <c r="IM60" s="1"/>
      <c r="IN60" s="1"/>
    </row>
    <row r="61" spans="1:248">
      <c r="A61" s="10">
        <v>2003</v>
      </c>
      <c r="B6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>
        <v>130.29801690016023</v>
      </c>
      <c r="AR61" s="4">
        <v>129</v>
      </c>
      <c r="AS61" s="4">
        <v>128</v>
      </c>
      <c r="AT61" s="31">
        <v>128</v>
      </c>
      <c r="AU61" s="31">
        <v>128.03399999999999</v>
      </c>
      <c r="AV61" s="31">
        <v>128</v>
      </c>
      <c r="AW61" s="31">
        <v>130.30000000000001</v>
      </c>
      <c r="AX61" s="31">
        <v>95.7</v>
      </c>
      <c r="AY61" s="31">
        <v>95.8</v>
      </c>
      <c r="AZ61" s="45">
        <v>95.8</v>
      </c>
      <c r="BA61" s="45">
        <v>89.1</v>
      </c>
      <c r="BB61" s="45">
        <v>89.1</v>
      </c>
      <c r="BC61" s="45">
        <v>89.1</v>
      </c>
      <c r="BD61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1">
        <f t="shared" si="72"/>
        <v>4.4891875702969042</v>
      </c>
      <c r="CT61" s="1">
        <f t="shared" si="73"/>
        <v>4.4534412955465674</v>
      </c>
      <c r="CU61" s="1">
        <f t="shared" si="74"/>
        <v>3.811841038118402</v>
      </c>
      <c r="CV61" s="1">
        <f t="shared" si="75"/>
        <v>3.6437246963562764</v>
      </c>
      <c r="CW61" s="1">
        <f t="shared" si="76"/>
        <v>3.6939249876491109</v>
      </c>
      <c r="CX61" s="1">
        <f t="shared" si="77"/>
        <v>3.6437246963562764</v>
      </c>
      <c r="CY61" s="1">
        <f t="shared" si="152"/>
        <v>3.6595067621320698</v>
      </c>
      <c r="CZ61" s="1">
        <f t="shared" si="153"/>
        <v>3.5714285714285587</v>
      </c>
      <c r="DA61" s="1">
        <f t="shared" si="157"/>
        <v>3.6796536796536605</v>
      </c>
      <c r="DB61" s="1">
        <f t="shared" si="106"/>
        <v>3.6796536796536605</v>
      </c>
      <c r="DC61" s="1">
        <f t="shared" si="106"/>
        <v>3.7252619324796177</v>
      </c>
      <c r="DD61" s="1">
        <f t="shared" si="106"/>
        <v>3.6046511627906952</v>
      </c>
      <c r="DE61" s="1">
        <f t="shared" si="106"/>
        <v>3.6046511627906952</v>
      </c>
      <c r="DF61" s="1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1">
        <f>(EU$4*EU60)+(1-EU$4)*CS61</f>
        <v>2.5808731402686775</v>
      </c>
      <c r="EV61" s="1">
        <f t="shared" si="94"/>
        <v>2.5452194141626352</v>
      </c>
      <c r="EW61" s="1">
        <f t="shared" si="95"/>
        <v>2.4485292216592467</v>
      </c>
      <c r="EX61" s="1">
        <f t="shared" si="131"/>
        <v>2.4489919037099908</v>
      </c>
      <c r="EY61" s="1">
        <f t="shared" si="132"/>
        <v>2.452834816457238</v>
      </c>
      <c r="EZ61" s="1">
        <f t="shared" si="98"/>
        <v>2.4489919037099908</v>
      </c>
      <c r="FA61" s="1">
        <f t="shared" si="99"/>
        <v>2.5949979503691605</v>
      </c>
      <c r="FB61" s="1">
        <f t="shared" si="156"/>
        <v>2.5857219379864329</v>
      </c>
      <c r="FC61" s="1">
        <f t="shared" si="159"/>
        <v>2.5942150807380546</v>
      </c>
      <c r="FD61" s="1">
        <f t="shared" si="108"/>
        <v>2.5941982780602859</v>
      </c>
      <c r="FE61" s="1">
        <f t="shared" si="108"/>
        <v>2.6077037023981435</v>
      </c>
      <c r="FF61" s="1">
        <f t="shared" si="108"/>
        <v>2.5881614660113041</v>
      </c>
      <c r="FG61" s="1">
        <f t="shared" si="108"/>
        <v>2.5881801540313072</v>
      </c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1"/>
      <c r="GP61" s="1"/>
      <c r="GQ61" s="1"/>
      <c r="GR61" s="1"/>
      <c r="GS61" s="1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1"/>
      <c r="IJ61" s="1"/>
      <c r="IK61" s="1"/>
      <c r="IL61" s="1"/>
      <c r="IM61" s="1"/>
      <c r="IN61" s="1"/>
    </row>
    <row r="62" spans="1:248">
      <c r="A62" s="2">
        <v>2004</v>
      </c>
      <c r="B6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>
        <v>134.32877746947452</v>
      </c>
      <c r="AS62" s="2">
        <v>132.30000000000001</v>
      </c>
      <c r="AT62" s="31">
        <v>131.80000000000001</v>
      </c>
      <c r="AU62" s="31">
        <v>131.542</v>
      </c>
      <c r="AV62" s="31">
        <v>131.6</v>
      </c>
      <c r="AW62" s="31">
        <v>134</v>
      </c>
      <c r="AX62" s="31">
        <v>98.4</v>
      </c>
      <c r="AY62" s="31">
        <v>98.4</v>
      </c>
      <c r="AZ62" s="45">
        <v>98.4</v>
      </c>
      <c r="BA62" s="45">
        <v>91.9</v>
      </c>
      <c r="BB62" s="45">
        <v>91.9</v>
      </c>
      <c r="BC62" s="45">
        <v>91.9</v>
      </c>
      <c r="BD6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1">
        <f>100*((AR62/AR61)-1)</f>
        <v>4.1308352476546739</v>
      </c>
      <c r="CU62" s="1">
        <f>100*((AS62/AS61)-1)</f>
        <v>3.3593750000000089</v>
      </c>
      <c r="CV62" s="1">
        <f>100*((AT62/AT61)-1)</f>
        <v>2.9687500000000089</v>
      </c>
      <c r="CW62" s="1">
        <f>100*((AU62/AU61)-1)</f>
        <v>2.7398972148023226</v>
      </c>
      <c r="CX62" s="1">
        <f>100*((AV62/AV61)-1)</f>
        <v>2.8124999999999956</v>
      </c>
      <c r="CY62" s="1">
        <f t="shared" si="152"/>
        <v>2.8396009209516349</v>
      </c>
      <c r="CZ62" s="1">
        <f t="shared" si="153"/>
        <v>2.8213166144200663</v>
      </c>
      <c r="DA62" s="1">
        <f t="shared" si="157"/>
        <v>2.7139874739039671</v>
      </c>
      <c r="DB62" s="1">
        <f t="shared" si="106"/>
        <v>2.7139874739039671</v>
      </c>
      <c r="DC62" s="1">
        <f t="shared" si="106"/>
        <v>3.1425364758698171</v>
      </c>
      <c r="DD62" s="1">
        <f t="shared" si="106"/>
        <v>3.1425364758698171</v>
      </c>
      <c r="DE62" s="1">
        <f t="shared" si="106"/>
        <v>3.1425364758698171</v>
      </c>
      <c r="DF62" s="1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1">
        <f t="shared" si="94"/>
        <v>2.7236245699730692</v>
      </c>
      <c r="EW62" s="1">
        <f t="shared" si="95"/>
        <v>2.5510127990629128</v>
      </c>
      <c r="EX62" s="1">
        <f t="shared" si="131"/>
        <v>2.5074723516178166</v>
      </c>
      <c r="EY62" s="1">
        <f t="shared" si="132"/>
        <v>2.4851335680352187</v>
      </c>
      <c r="EZ62" s="1">
        <f t="shared" si="98"/>
        <v>2.4898919232400352</v>
      </c>
      <c r="FA62" s="1">
        <f t="shared" si="99"/>
        <v>2.6225193904031916</v>
      </c>
      <c r="FB62" s="1">
        <f t="shared" si="156"/>
        <v>2.6122298121318903</v>
      </c>
      <c r="FC62" s="1">
        <f t="shared" si="159"/>
        <v>2.6076912406080619</v>
      </c>
      <c r="FD62" s="1">
        <f t="shared" si="108"/>
        <v>2.6076763284792408</v>
      </c>
      <c r="FE62" s="1">
        <f t="shared" si="108"/>
        <v>2.6678802737140348</v>
      </c>
      <c r="FF62" s="1">
        <f t="shared" si="108"/>
        <v>2.6505368270048946</v>
      </c>
      <c r="FG62" s="1">
        <f t="shared" si="108"/>
        <v>2.6505534123471559</v>
      </c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1"/>
      <c r="GQ62" s="1"/>
      <c r="GR62" s="1"/>
      <c r="GS62" s="1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1"/>
      <c r="IK62" s="1"/>
      <c r="IL62" s="1"/>
      <c r="IM62" s="1"/>
      <c r="IN62" s="1"/>
    </row>
    <row r="63" spans="1:248">
      <c r="A63" s="2">
        <v>2005</v>
      </c>
      <c r="B6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>
        <v>136.12950719429847</v>
      </c>
      <c r="AT63" s="31">
        <v>134.9</v>
      </c>
      <c r="AU63" s="31">
        <v>134.09700000000001</v>
      </c>
      <c r="AV63" s="31">
        <v>133.9</v>
      </c>
      <c r="AW63" s="31">
        <v>136.19999999999999</v>
      </c>
      <c r="AX63" s="31">
        <v>100</v>
      </c>
      <c r="AY63" s="31">
        <v>100</v>
      </c>
      <c r="AZ63" s="45">
        <v>100</v>
      </c>
      <c r="BA63" s="45">
        <v>93.8</v>
      </c>
      <c r="BB63" s="45">
        <v>93.8</v>
      </c>
      <c r="BC63" s="45">
        <v>93.8</v>
      </c>
      <c r="BD63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1"/>
      <c r="CU63" s="1">
        <f>100*((AS63/AS62)-1)</f>
        <v>2.8945632609965743</v>
      </c>
      <c r="CV63" s="1">
        <f>100*((AT63/AT62)-1)</f>
        <v>2.3520485584218376</v>
      </c>
      <c r="CW63" s="1">
        <f>100*((AU63/AU62)-1)</f>
        <v>1.9423454105913063</v>
      </c>
      <c r="CX63" s="1">
        <f>100*((AV63/AV62)-1)</f>
        <v>1.747720364741645</v>
      </c>
      <c r="CY63" s="1">
        <f t="shared" si="152"/>
        <v>1.6417910447761086</v>
      </c>
      <c r="CZ63" s="1">
        <f t="shared" si="153"/>
        <v>1.6260162601625883</v>
      </c>
      <c r="DA63" s="1">
        <f t="shared" si="157"/>
        <v>1.6260162601625883</v>
      </c>
      <c r="DB63" s="1">
        <f t="shared" si="106"/>
        <v>1.6260162601625883</v>
      </c>
      <c r="DC63" s="1">
        <f t="shared" si="106"/>
        <v>2.0674646354733373</v>
      </c>
      <c r="DD63" s="1">
        <f t="shared" si="106"/>
        <v>2.0674646354733373</v>
      </c>
      <c r="DE63" s="1">
        <f t="shared" si="106"/>
        <v>2.0674646354733373</v>
      </c>
      <c r="DF63" s="1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1"/>
      <c r="EW63" s="1">
        <f t="shared" si="95"/>
        <v>2.5896672905200511</v>
      </c>
      <c r="EX63" s="1">
        <f t="shared" si="131"/>
        <v>2.4899848836851137</v>
      </c>
      <c r="EY63" s="1">
        <f t="shared" si="132"/>
        <v>2.4240618987472207</v>
      </c>
      <c r="EZ63" s="1">
        <f t="shared" si="98"/>
        <v>2.4063866820995159</v>
      </c>
      <c r="FA63" s="1">
        <f t="shared" si="99"/>
        <v>2.5121729939977175</v>
      </c>
      <c r="FB63" s="1">
        <f t="shared" si="156"/>
        <v>2.5012662491521009</v>
      </c>
      <c r="FC63" s="1">
        <f t="shared" si="159"/>
        <v>2.4972383338305901</v>
      </c>
      <c r="FD63" s="1">
        <f t="shared" si="108"/>
        <v>2.4972250995360903</v>
      </c>
      <c r="FE63" s="1">
        <f t="shared" si="108"/>
        <v>2.6003246633141019</v>
      </c>
      <c r="FF63" s="1">
        <f t="shared" si="108"/>
        <v>2.5849326100302026</v>
      </c>
      <c r="FG63" s="1">
        <f t="shared" si="108"/>
        <v>2.5849473292769649</v>
      </c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1"/>
      <c r="GQ63" s="1"/>
      <c r="GR63" s="1"/>
      <c r="GS63" s="1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1"/>
      <c r="IK63" s="1"/>
      <c r="IL63" s="1"/>
      <c r="IM63" s="1"/>
      <c r="IN63" s="1"/>
    </row>
    <row r="64" spans="1:248">
      <c r="A64" s="6">
        <v>2006</v>
      </c>
      <c r="B64"/>
      <c r="AT64" s="31">
        <v>137.70980561320803</v>
      </c>
      <c r="AU64" s="31">
        <v>135.393</v>
      </c>
      <c r="AV64" s="31">
        <v>135.19999999999999</v>
      </c>
      <c r="AW64" s="31">
        <v>137.5</v>
      </c>
      <c r="AX64" s="31">
        <v>100.9</v>
      </c>
      <c r="AY64" s="31">
        <v>100.9</v>
      </c>
      <c r="AZ64" s="45">
        <v>100.9</v>
      </c>
      <c r="BA64" s="45">
        <v>94.6</v>
      </c>
      <c r="BB64" s="45">
        <v>94.7</v>
      </c>
      <c r="BC64" s="45">
        <v>94.7</v>
      </c>
      <c r="BD64"/>
      <c r="CV64" s="1">
        <f>100*((AT64/AT63)-1)</f>
        <v>2.0828803656101069</v>
      </c>
      <c r="CW64" s="1">
        <f>100*((AU64/AU63)-1)</f>
        <v>0.96646457415154874</v>
      </c>
      <c r="CX64" s="1">
        <f>100*((AV64/AV63)-1)</f>
        <v>0.97087378640774435</v>
      </c>
      <c r="CY64" s="1">
        <f t="shared" si="152"/>
        <v>0.95447870778269106</v>
      </c>
      <c r="CZ64" s="1">
        <f t="shared" si="153"/>
        <v>0.9000000000000119</v>
      </c>
      <c r="DA64" s="1">
        <f t="shared" si="157"/>
        <v>0.9000000000000119</v>
      </c>
      <c r="DB64" s="1">
        <f t="shared" si="106"/>
        <v>0.9000000000000119</v>
      </c>
      <c r="DC64" s="1">
        <f t="shared" si="106"/>
        <v>0.85287846481876262</v>
      </c>
      <c r="DD64" s="1">
        <f t="shared" si="106"/>
        <v>0.95948827292111627</v>
      </c>
      <c r="DE64" s="1">
        <f t="shared" si="106"/>
        <v>0.95948827292111627</v>
      </c>
      <c r="EW64" s="1" t="s">
        <v>9</v>
      </c>
      <c r="EX64" s="1">
        <f t="shared" si="131"/>
        <v>2.4441796240224694</v>
      </c>
      <c r="EY64" s="1">
        <f t="shared" si="132"/>
        <v>2.2600607123875562</v>
      </c>
      <c r="EZ64" s="1">
        <f t="shared" si="98"/>
        <v>2.2448703195517505</v>
      </c>
      <c r="FA64" s="1">
        <f t="shared" si="99"/>
        <v>2.3369094238647254</v>
      </c>
      <c r="FB64" s="1">
        <f t="shared" si="156"/>
        <v>2.3211001908674658</v>
      </c>
      <c r="FC64" s="1">
        <f t="shared" si="159"/>
        <v>2.3175254753976131</v>
      </c>
      <c r="FD64" s="1">
        <f t="shared" si="108"/>
        <v>2.3175137301563393</v>
      </c>
      <c r="FE64" s="1">
        <f t="shared" si="108"/>
        <v>2.403711205799409</v>
      </c>
      <c r="FF64" s="1">
        <f t="shared" si="108"/>
        <v>2.4020461604262731</v>
      </c>
      <c r="FG64" s="1">
        <f t="shared" si="108"/>
        <v>2.4020592235407894</v>
      </c>
      <c r="GR64" s="1"/>
      <c r="GS64" s="1"/>
      <c r="IL64" s="1"/>
      <c r="IM64" s="1"/>
    </row>
    <row r="65" spans="1:255">
      <c r="A65" s="6">
        <v>2007</v>
      </c>
      <c r="B65"/>
      <c r="AT65" s="38"/>
      <c r="AU65" s="38">
        <v>137.71538706294149</v>
      </c>
      <c r="AV65" s="31">
        <v>137.1</v>
      </c>
      <c r="AW65" s="31">
        <v>140.1</v>
      </c>
      <c r="AX65" s="31">
        <v>102.5</v>
      </c>
      <c r="AY65" s="31">
        <v>102.4</v>
      </c>
      <c r="AZ65" s="45">
        <v>102.5</v>
      </c>
      <c r="BA65" s="45">
        <v>96.2</v>
      </c>
      <c r="BB65" s="45">
        <v>96.2</v>
      </c>
      <c r="BC65" s="45">
        <v>96.2</v>
      </c>
      <c r="BD65"/>
      <c r="CW65" s="1">
        <f>100*((AU65/AU64)-1)</f>
        <v>1.7152933038942164</v>
      </c>
      <c r="CX65" s="1">
        <f>100*((AV65/AV64)-1)</f>
        <v>1.4053254437869755</v>
      </c>
      <c r="CY65" s="1">
        <f t="shared" si="152"/>
        <v>1.8909090909090764</v>
      </c>
      <c r="CZ65" s="1">
        <f t="shared" si="153"/>
        <v>1.5857284440039532</v>
      </c>
      <c r="DA65" s="1">
        <f t="shared" si="157"/>
        <v>1.4866204162537144</v>
      </c>
      <c r="DB65" s="1">
        <f t="shared" si="106"/>
        <v>1.5857284440039532</v>
      </c>
      <c r="DC65" s="1">
        <f t="shared" si="106"/>
        <v>1.6913319238900826</v>
      </c>
      <c r="DD65" s="1">
        <f t="shared" si="106"/>
        <v>1.5839493136219573</v>
      </c>
      <c r="DE65" s="1">
        <f t="shared" si="106"/>
        <v>1.5839493136219573</v>
      </c>
      <c r="DL65" s="23"/>
      <c r="DM65" s="23"/>
      <c r="ET65" s="23"/>
      <c r="EU65" s="23"/>
      <c r="EV65" s="17"/>
      <c r="EW65" s="17"/>
      <c r="EX65" s="17"/>
      <c r="EY65" s="1">
        <f>(EY$4*EY64)+(1-EY$4)*CW65</f>
        <v>2.1987663481791349</v>
      </c>
      <c r="EZ65" s="1">
        <f t="shared" si="98"/>
        <v>2.150409144778537</v>
      </c>
      <c r="FA65" s="1">
        <f t="shared" si="99"/>
        <v>2.2867278116407719</v>
      </c>
      <c r="FB65" s="1">
        <f t="shared" si="156"/>
        <v>2.2383600287760945</v>
      </c>
      <c r="FC65" s="1">
        <f t="shared" si="159"/>
        <v>2.2240364073591228</v>
      </c>
      <c r="FD65" s="1">
        <f t="shared" si="108"/>
        <v>2.2351770977652028</v>
      </c>
      <c r="FE65" s="1">
        <f t="shared" si="108"/>
        <v>2.3235580349615139</v>
      </c>
      <c r="FF65" s="1">
        <f t="shared" si="108"/>
        <v>2.3099982050897565</v>
      </c>
      <c r="FG65" s="1">
        <f t="shared" si="108"/>
        <v>2.3100097984113184</v>
      </c>
      <c r="GO65" s="17"/>
      <c r="GP65" s="17"/>
      <c r="GQ65" s="17"/>
      <c r="GR65" s="17"/>
      <c r="GS65" s="17"/>
      <c r="IB65" s="23"/>
      <c r="IC65" s="23"/>
      <c r="IE65" s="23"/>
      <c r="IH65" s="23"/>
      <c r="II65" s="23"/>
      <c r="IJ65" s="23"/>
      <c r="IK65" s="23"/>
      <c r="IL65" s="23"/>
      <c r="IN65" s="19"/>
      <c r="IO65" s="19"/>
      <c r="IP65" s="19"/>
      <c r="IR65" s="19"/>
      <c r="IS65" s="23"/>
      <c r="IT65" s="23"/>
      <c r="IU65" s="23"/>
    </row>
    <row r="66" spans="1:255">
      <c r="A66" s="6">
        <v>2008</v>
      </c>
      <c r="B66"/>
      <c r="AV66" s="41">
        <v>140.9</v>
      </c>
      <c r="AW66" s="38">
        <v>142.6</v>
      </c>
      <c r="AX66" s="38">
        <v>103.6</v>
      </c>
      <c r="AY66" s="38">
        <v>103.1</v>
      </c>
      <c r="AZ66" s="45">
        <v>103.1</v>
      </c>
      <c r="BA66" s="45">
        <v>96.9</v>
      </c>
      <c r="BB66" s="45">
        <v>96.9</v>
      </c>
      <c r="BC66" s="45">
        <v>96.9</v>
      </c>
      <c r="BD66"/>
      <c r="CX66" s="1">
        <f>100*((AV66/AV65)-1)</f>
        <v>2.7716994894237956</v>
      </c>
      <c r="CY66" s="1">
        <f t="shared" si="152"/>
        <v>1.7844396859386213</v>
      </c>
      <c r="CZ66" s="1">
        <f t="shared" si="153"/>
        <v>1.073170731707318</v>
      </c>
      <c r="DA66" s="1">
        <f t="shared" si="157"/>
        <v>0.6835937499999778</v>
      </c>
      <c r="DB66" s="1">
        <f t="shared" si="106"/>
        <v>0.58536585365853711</v>
      </c>
      <c r="DC66" s="1">
        <f t="shared" si="106"/>
        <v>0.72765072765073047</v>
      </c>
      <c r="DD66" s="1">
        <f t="shared" si="106"/>
        <v>0.72765072765073047</v>
      </c>
      <c r="DE66" s="1">
        <f t="shared" si="106"/>
        <v>0.72765072765073047</v>
      </c>
      <c r="DL66" s="23"/>
      <c r="DM66" s="23"/>
      <c r="ET66" s="23"/>
      <c r="EU66" s="23"/>
      <c r="EV66" s="17"/>
      <c r="EW66" s="17"/>
      <c r="EX66" s="17"/>
      <c r="EY66" s="17"/>
      <c r="EZ66" s="1">
        <f t="shared" si="98"/>
        <v>2.2203134673759259</v>
      </c>
      <c r="FA66" s="1">
        <f t="shared" si="99"/>
        <v>2.2302129929597103</v>
      </c>
      <c r="FB66" s="1">
        <f t="shared" si="156"/>
        <v>2.1072590560805864</v>
      </c>
      <c r="FC66" s="1">
        <f t="shared" si="159"/>
        <v>2.0507138997893364</v>
      </c>
      <c r="FD66" s="1">
        <f t="shared" si="108"/>
        <v>2.0495490119164161</v>
      </c>
      <c r="FE66" s="1">
        <f t="shared" si="108"/>
        <v>2.1439949366334976</v>
      </c>
      <c r="FF66" s="1">
        <f t="shared" si="108"/>
        <v>2.1319607875161419</v>
      </c>
      <c r="FG66" s="1">
        <f t="shared" si="108"/>
        <v>2.1319710764181239</v>
      </c>
      <c r="GO66" s="17"/>
      <c r="GP66" s="17"/>
      <c r="GQ66" s="17"/>
      <c r="GR66" s="17"/>
      <c r="GS66" s="17"/>
      <c r="IB66" s="23"/>
      <c r="IC66" s="23"/>
      <c r="IE66" s="23"/>
      <c r="IH66" s="23"/>
      <c r="II66" s="23"/>
      <c r="IJ66" s="23"/>
      <c r="IK66" s="23"/>
      <c r="IL66" s="23"/>
      <c r="IN66" s="19"/>
      <c r="IO66" s="19"/>
      <c r="IP66" s="19"/>
      <c r="IR66" s="19"/>
      <c r="IS66" s="23"/>
      <c r="IT66" s="23"/>
      <c r="IU66" s="23"/>
    </row>
    <row r="67" spans="1:255">
      <c r="A67" s="6">
        <v>2009</v>
      </c>
      <c r="B67"/>
      <c r="AW67" s="39">
        <v>147.18620000000001</v>
      </c>
      <c r="AX67" s="38">
        <v>107.2</v>
      </c>
      <c r="AY67" s="38">
        <v>105.5</v>
      </c>
      <c r="AZ67" s="45">
        <v>106.1</v>
      </c>
      <c r="BA67" s="45">
        <v>100</v>
      </c>
      <c r="BB67" s="45">
        <v>100</v>
      </c>
      <c r="BC67" s="45">
        <v>100</v>
      </c>
      <c r="BD67"/>
      <c r="CY67" s="1">
        <f t="shared" si="152"/>
        <v>3.2161290322580749</v>
      </c>
      <c r="CZ67" s="1">
        <f t="shared" si="153"/>
        <v>3.4749034749034902</v>
      </c>
      <c r="DA67" s="1">
        <f t="shared" si="157"/>
        <v>2.3278370514064006</v>
      </c>
      <c r="DB67" s="1">
        <f t="shared" si="106"/>
        <v>2.9097963142580063</v>
      </c>
      <c r="DC67" s="1">
        <f t="shared" si="106"/>
        <v>3.1991744066047323</v>
      </c>
      <c r="DD67" s="1">
        <f t="shared" si="106"/>
        <v>3.1991744066047323</v>
      </c>
      <c r="DE67" s="1">
        <f t="shared" si="106"/>
        <v>3.1991744066047323</v>
      </c>
      <c r="DL67" s="23"/>
      <c r="DM67" s="23"/>
      <c r="ET67" s="23"/>
      <c r="EU67" s="23"/>
      <c r="EV67" s="17"/>
      <c r="EW67" s="17"/>
      <c r="EX67" s="17"/>
      <c r="EY67" s="17"/>
      <c r="EZ67" s="23"/>
      <c r="FA67" s="48">
        <f>(FA$4*FA66)+(1-FA$4)*CY67</f>
        <v>2.3411430813782008</v>
      </c>
      <c r="FB67" s="1">
        <f t="shared" si="156"/>
        <v>2.2611392144894582</v>
      </c>
      <c r="FC67" s="1">
        <f t="shared" si="159"/>
        <v>2.0818943395898382</v>
      </c>
      <c r="FD67" s="1">
        <f t="shared" si="108"/>
        <v>2.1463395148667814</v>
      </c>
      <c r="FE67" s="1">
        <f t="shared" si="108"/>
        <v>2.262718182057708</v>
      </c>
      <c r="FF67" s="1">
        <f t="shared" si="108"/>
        <v>2.2520380521188814</v>
      </c>
      <c r="FG67" s="1">
        <f t="shared" si="108"/>
        <v>2.2520471833677158</v>
      </c>
      <c r="GO67" s="17"/>
      <c r="GP67" s="17"/>
      <c r="GQ67" s="17"/>
      <c r="GR67" s="17"/>
      <c r="GS67" s="17"/>
      <c r="IB67" s="23"/>
      <c r="IC67" s="23"/>
      <c r="IE67" s="23"/>
      <c r="IH67" s="23"/>
      <c r="II67" s="23"/>
      <c r="IJ67" s="23"/>
      <c r="IK67" s="23"/>
      <c r="IL67" s="23"/>
      <c r="IN67" s="19"/>
      <c r="IO67" s="19"/>
      <c r="IP67" s="19"/>
      <c r="IR67" s="19"/>
      <c r="IS67" s="23"/>
      <c r="IT67" s="23"/>
      <c r="IU67" s="23"/>
    </row>
    <row r="68" spans="1:255">
      <c r="A68" s="6">
        <v>2010</v>
      </c>
      <c r="B68"/>
      <c r="AX68" s="38">
        <v>110.9</v>
      </c>
      <c r="AY68" s="38">
        <v>109.8</v>
      </c>
      <c r="AZ68" s="45">
        <v>109.4</v>
      </c>
      <c r="BA68" s="45">
        <v>103.3</v>
      </c>
      <c r="BB68" s="45">
        <v>103.3</v>
      </c>
      <c r="BC68" s="45">
        <v>103.3</v>
      </c>
      <c r="BD68"/>
      <c r="CZ68" s="1">
        <f>100*((AX68/AX67)-1)</f>
        <v>3.4514925373134275</v>
      </c>
      <c r="DA68" s="1">
        <f t="shared" si="157"/>
        <v>4.0758293838862425</v>
      </c>
      <c r="DB68" s="1">
        <f t="shared" si="106"/>
        <v>3.1102733270499616</v>
      </c>
      <c r="DC68" s="1">
        <f t="shared" si="106"/>
        <v>3.2999999999999918</v>
      </c>
      <c r="DD68" s="1">
        <f t="shared" si="106"/>
        <v>3.2999999999999918</v>
      </c>
      <c r="DE68" s="1">
        <f t="shared" si="106"/>
        <v>3.2999999999999918</v>
      </c>
      <c r="DL68" s="23"/>
      <c r="DM68" s="23"/>
      <c r="ET68" s="23"/>
      <c r="EU68" s="23"/>
      <c r="EV68" s="17"/>
      <c r="EW68" s="17"/>
      <c r="EX68" s="17"/>
      <c r="EY68" s="17"/>
      <c r="EZ68" s="23"/>
      <c r="FB68" s="48">
        <f t="shared" si="156"/>
        <v>2.3950715110408751</v>
      </c>
      <c r="FC68" s="1">
        <f t="shared" si="159"/>
        <v>2.3062414259015056</v>
      </c>
      <c r="FD68" s="1">
        <f t="shared" si="108"/>
        <v>2.2547962786812237</v>
      </c>
      <c r="FE68" s="1">
        <f t="shared" si="108"/>
        <v>2.3794276777883159</v>
      </c>
      <c r="FF68" s="1">
        <f t="shared" si="108"/>
        <v>2.369949219910001</v>
      </c>
      <c r="FG68" s="1">
        <f t="shared" si="108"/>
        <v>2.3699573237587321</v>
      </c>
      <c r="GO68" s="17"/>
      <c r="GP68" s="17"/>
      <c r="GQ68" s="17"/>
      <c r="GR68" s="17"/>
      <c r="GS68" s="17"/>
      <c r="IB68" s="23"/>
      <c r="IC68" s="23"/>
      <c r="IE68" s="23"/>
      <c r="IH68" s="23"/>
      <c r="II68" s="23"/>
      <c r="IJ68" s="23"/>
      <c r="IK68" s="23"/>
      <c r="IL68" s="23"/>
      <c r="IN68" s="19"/>
      <c r="IO68" s="19"/>
      <c r="IP68" s="19"/>
      <c r="IR68" s="19"/>
      <c r="IS68" s="23"/>
      <c r="IT68" s="23"/>
      <c r="IU68" s="23"/>
    </row>
    <row r="69" spans="1:255">
      <c r="A69" s="6">
        <v>2011</v>
      </c>
      <c r="B69"/>
      <c r="AT69" s="25"/>
      <c r="AU69" s="28"/>
      <c r="AX69" s="38"/>
      <c r="AY69" s="38">
        <v>110.8</v>
      </c>
      <c r="AZ69" s="45">
        <v>110.2</v>
      </c>
      <c r="BA69" s="45">
        <v>103.8</v>
      </c>
      <c r="BB69" s="45">
        <v>103.5</v>
      </c>
      <c r="BC69" s="45">
        <v>103.5</v>
      </c>
      <c r="BD69"/>
      <c r="DA69" s="1">
        <f t="shared" si="157"/>
        <v>0.91074681238616506</v>
      </c>
      <c r="DB69" s="1">
        <f t="shared" si="106"/>
        <v>0.73126142595978383</v>
      </c>
      <c r="DC69" s="1">
        <f t="shared" si="106"/>
        <v>0.48402710551791461</v>
      </c>
      <c r="DD69" s="1">
        <f t="shared" si="106"/>
        <v>0.19361084220717029</v>
      </c>
      <c r="DE69" s="1">
        <f t="shared" si="106"/>
        <v>0.19361084220717029</v>
      </c>
      <c r="DL69" s="23"/>
      <c r="DM69" s="23"/>
      <c r="ET69" s="23"/>
      <c r="EU69" s="23"/>
      <c r="EV69" s="17"/>
      <c r="EW69" s="17"/>
      <c r="EX69" s="17"/>
      <c r="EY69" s="17"/>
      <c r="EZ69" s="23"/>
      <c r="FC69" s="48">
        <f t="shared" si="159"/>
        <v>2.1492277100328088</v>
      </c>
      <c r="FD69" s="18">
        <f t="shared" si="108"/>
        <v>2.0833761483815727</v>
      </c>
      <c r="FE69" s="1">
        <f t="shared" si="108"/>
        <v>2.1661671721370999</v>
      </c>
      <c r="FF69" s="1">
        <f t="shared" si="108"/>
        <v>2.1250790696698862</v>
      </c>
      <c r="FG69" s="1">
        <f t="shared" si="108"/>
        <v>2.125086261716171</v>
      </c>
      <c r="GO69" s="17"/>
      <c r="GP69" s="17"/>
      <c r="GQ69" s="17"/>
      <c r="GR69" s="17"/>
      <c r="GS69" s="17"/>
      <c r="IB69" s="23"/>
      <c r="IC69" s="23"/>
      <c r="IE69" s="23"/>
      <c r="IH69" s="23"/>
      <c r="II69" s="23"/>
      <c r="IJ69" s="23"/>
      <c r="IK69" s="23"/>
      <c r="IL69" s="23"/>
      <c r="IN69" s="19"/>
      <c r="IO69" s="19"/>
      <c r="IP69" s="19"/>
      <c r="IR69" s="19"/>
      <c r="IS69" s="23"/>
      <c r="IT69" s="23"/>
      <c r="IU69" s="23"/>
    </row>
    <row r="70" spans="1:255">
      <c r="A70" s="6">
        <v>2012</v>
      </c>
      <c r="B70"/>
      <c r="AT70" s="25"/>
      <c r="AU70" s="28"/>
      <c r="AX70" s="38"/>
      <c r="AY70" s="38"/>
      <c r="AZ70" s="46">
        <v>112.6</v>
      </c>
      <c r="BA70" s="45">
        <v>105.3</v>
      </c>
      <c r="BB70" s="45">
        <v>104.5</v>
      </c>
      <c r="BC70" s="45">
        <v>104.4</v>
      </c>
      <c r="BD70"/>
      <c r="DA70" s="1"/>
      <c r="DB70" s="1">
        <f t="shared" si="106"/>
        <v>2.1778584392014411</v>
      </c>
      <c r="DC70" s="1">
        <f t="shared" si="106"/>
        <v>1.4450867052023142</v>
      </c>
      <c r="DD70" s="1">
        <f t="shared" si="106"/>
        <v>0.96618357487923134</v>
      </c>
      <c r="DE70" s="1">
        <f t="shared" si="106"/>
        <v>0.86956521739129933</v>
      </c>
      <c r="DL70" s="23"/>
      <c r="DM70" s="23"/>
      <c r="ET70" s="23"/>
      <c r="EU70" s="23"/>
      <c r="EV70" s="17"/>
      <c r="EW70" s="17"/>
      <c r="EX70" s="17"/>
      <c r="EY70" s="17"/>
      <c r="EZ70" s="23"/>
      <c r="FC70" s="1"/>
      <c r="FD70" s="48">
        <f t="shared" si="108"/>
        <v>2.0940067989206272</v>
      </c>
      <c r="FE70" s="1">
        <f t="shared" si="108"/>
        <v>2.085034989714297</v>
      </c>
      <c r="FF70" s="1">
        <f t="shared" si="108"/>
        <v>1.9946862425114946</v>
      </c>
      <c r="FG70" s="1">
        <f t="shared" si="108"/>
        <v>1.9838216358182599</v>
      </c>
      <c r="GO70" s="17"/>
      <c r="GP70" s="17"/>
      <c r="GQ70" s="17"/>
      <c r="GR70" s="17"/>
      <c r="GS70" s="17"/>
      <c r="IB70" s="23"/>
      <c r="IC70" s="23"/>
      <c r="IE70" s="23"/>
      <c r="IH70" s="23"/>
      <c r="II70" s="23"/>
      <c r="IJ70" s="23"/>
      <c r="IK70" s="23"/>
      <c r="IL70" s="23"/>
      <c r="IN70" s="19"/>
      <c r="IO70" s="19"/>
      <c r="IP70" s="19"/>
      <c r="IR70" s="19"/>
      <c r="IS70" s="23"/>
      <c r="IT70" s="23"/>
      <c r="IU70" s="23"/>
    </row>
    <row r="71" spans="1:255">
      <c r="A71" s="6">
        <v>2013</v>
      </c>
      <c r="AU71" s="28"/>
      <c r="AZ71"/>
      <c r="BA71" s="45">
        <v>105.9</v>
      </c>
      <c r="BB71" s="45">
        <v>105.4</v>
      </c>
      <c r="BC71" s="45">
        <v>104.4</v>
      </c>
      <c r="BD71"/>
      <c r="DC71" s="1">
        <f t="shared" si="106"/>
        <v>0.56980056980058258</v>
      </c>
      <c r="DD71" s="1">
        <f t="shared" si="106"/>
        <v>0.8612440191387627</v>
      </c>
      <c r="DE71" s="1">
        <f t="shared" si="106"/>
        <v>0</v>
      </c>
      <c r="DL71" s="23"/>
      <c r="DM71" s="23"/>
      <c r="ET71" s="23"/>
      <c r="EU71" s="23"/>
      <c r="EV71" s="17"/>
      <c r="EW71" s="17"/>
      <c r="EX71" s="17"/>
      <c r="EY71" s="17"/>
      <c r="EZ71" s="23"/>
      <c r="FE71" s="48">
        <f t="shared" si="108"/>
        <v>1.9145487804673231</v>
      </c>
      <c r="FF71" s="1">
        <f t="shared" si="108"/>
        <v>1.8671572836100179</v>
      </c>
      <c r="FG71" s="1">
        <f t="shared" si="108"/>
        <v>1.7606124570483863</v>
      </c>
      <c r="GO71" s="17"/>
      <c r="GP71" s="17"/>
      <c r="GQ71" s="17"/>
      <c r="GR71" s="17"/>
      <c r="GS71" s="17"/>
      <c r="IB71" s="23"/>
      <c r="IC71" s="23"/>
      <c r="IE71" s="23"/>
      <c r="IH71" s="23"/>
      <c r="II71" s="23"/>
      <c r="IJ71" s="23"/>
      <c r="IK71" s="23"/>
      <c r="IL71" s="23"/>
      <c r="IN71" s="19"/>
      <c r="IO71" s="19"/>
      <c r="IP71" s="19"/>
      <c r="IR71" s="19"/>
      <c r="IS71" s="23"/>
      <c r="IT71" s="23"/>
      <c r="IU71" s="23"/>
    </row>
    <row r="72" spans="1:255">
      <c r="A72" s="6">
        <v>2014</v>
      </c>
      <c r="AT72" s="29"/>
      <c r="AU72" s="28"/>
      <c r="AV72" s="28"/>
      <c r="AW72" s="28"/>
      <c r="AX72" s="28"/>
      <c r="AY72" s="28"/>
      <c r="AZ72"/>
      <c r="BA72"/>
      <c r="BB72" s="45">
        <v>106.3</v>
      </c>
      <c r="BC72" s="45">
        <v>105.2</v>
      </c>
      <c r="BD72"/>
      <c r="DD72" s="1">
        <f t="shared" si="106"/>
        <v>0.85388994307400434</v>
      </c>
      <c r="DE72" s="1">
        <f t="shared" si="106"/>
        <v>0.76628352490422103</v>
      </c>
      <c r="DL72" s="23"/>
      <c r="DM72" s="23"/>
      <c r="ET72" s="23"/>
      <c r="EU72" s="23"/>
      <c r="EV72" s="17"/>
      <c r="EW72" s="17"/>
      <c r="EX72" s="17"/>
      <c r="EY72" s="17"/>
      <c r="EZ72" s="23"/>
      <c r="FF72" s="48">
        <f t="shared" si="108"/>
        <v>1.7531497705998627</v>
      </c>
      <c r="FG72" s="1">
        <f t="shared" si="108"/>
        <v>1.6487357941650922</v>
      </c>
      <c r="GO72" s="17"/>
      <c r="GP72" s="17"/>
      <c r="GQ72" s="17"/>
      <c r="GR72" s="17"/>
      <c r="GS72" s="17"/>
      <c r="IB72" s="23"/>
      <c r="IC72" s="23"/>
      <c r="IE72" s="23"/>
      <c r="IH72" s="23"/>
      <c r="II72" s="23"/>
      <c r="IJ72" s="23"/>
      <c r="IK72" s="23"/>
      <c r="IL72" s="23"/>
      <c r="IN72" s="19"/>
      <c r="IO72" s="19"/>
      <c r="IP72" s="19"/>
      <c r="IR72" s="19"/>
      <c r="IS72" s="23"/>
      <c r="IT72" s="23"/>
      <c r="IU72" s="23"/>
    </row>
    <row r="73" spans="1:255">
      <c r="A73" s="6">
        <v>2015</v>
      </c>
      <c r="AT73" s="29"/>
      <c r="AU73" s="28"/>
      <c r="AV73" s="28"/>
      <c r="AW73" s="28"/>
      <c r="AX73" s="28"/>
      <c r="AY73" s="28"/>
      <c r="AZ73"/>
      <c r="BA73"/>
      <c r="BB73"/>
      <c r="BC73" s="45">
        <v>105.8</v>
      </c>
      <c r="BD73"/>
      <c r="DE73" s="1">
        <f t="shared" si="106"/>
        <v>0.57034220532319324</v>
      </c>
      <c r="DL73" s="23"/>
      <c r="DM73" s="23"/>
      <c r="ET73" s="23"/>
      <c r="EU73" s="23"/>
      <c r="EV73" s="17"/>
      <c r="EW73" s="17"/>
      <c r="EX73" s="17"/>
      <c r="EY73" s="17"/>
      <c r="EZ73" s="23"/>
      <c r="FF73" s="17"/>
      <c r="FG73" s="48">
        <f t="shared" si="108"/>
        <v>1.5274006181542643</v>
      </c>
      <c r="GO73" s="17"/>
      <c r="GP73" s="17"/>
      <c r="GQ73" s="17"/>
      <c r="GR73" s="17"/>
      <c r="GS73" s="17"/>
      <c r="IB73" s="23"/>
      <c r="IC73" s="23"/>
      <c r="IE73" s="23"/>
      <c r="IH73" s="23"/>
      <c r="II73" s="23"/>
      <c r="IJ73" s="23"/>
      <c r="IK73" s="23"/>
      <c r="IL73" s="23"/>
      <c r="IN73" s="19"/>
      <c r="IO73" s="19"/>
      <c r="IP73" s="19"/>
      <c r="IR73" s="19"/>
      <c r="IS73" s="23"/>
      <c r="IT73" s="23"/>
      <c r="IU73" s="23"/>
    </row>
    <row r="74" spans="1:255">
      <c r="AT74" s="29"/>
      <c r="AU74" s="28"/>
      <c r="AV74" s="28"/>
      <c r="AW74" s="28"/>
      <c r="AX74" s="28"/>
      <c r="AY74" s="28"/>
      <c r="AZ74"/>
      <c r="BA74"/>
      <c r="BB74"/>
      <c r="BC74"/>
      <c r="BD74"/>
      <c r="DL74" s="23"/>
      <c r="DM74" s="23"/>
      <c r="ET74" s="23"/>
      <c r="EU74" s="23"/>
      <c r="EV74" s="17"/>
      <c r="EW74" s="17"/>
      <c r="EX74" s="17"/>
      <c r="EY74" s="17"/>
      <c r="EZ74" s="23"/>
      <c r="FF74" s="17"/>
      <c r="FG74" s="17"/>
      <c r="GO74" s="17"/>
      <c r="GP74" s="17"/>
      <c r="GQ74" s="17"/>
      <c r="GR74" s="17"/>
      <c r="GS74" s="17"/>
      <c r="IB74" s="23"/>
      <c r="IC74" s="23"/>
      <c r="IE74" s="23"/>
      <c r="IH74" s="23"/>
      <c r="II74" s="23"/>
      <c r="IJ74" s="23"/>
      <c r="IK74" s="23"/>
      <c r="IL74" s="23"/>
      <c r="IN74" s="19"/>
      <c r="IO74" s="19"/>
      <c r="IP74" s="19"/>
      <c r="IR74" s="19"/>
      <c r="IS74" s="23"/>
      <c r="IT74" s="23"/>
      <c r="IU74" s="23"/>
    </row>
    <row r="75" spans="1:255">
      <c r="AT75" s="29"/>
      <c r="AU75" s="28"/>
      <c r="AV75" s="28"/>
      <c r="AW75" s="28"/>
      <c r="AX75" s="28"/>
      <c r="AY75" s="28"/>
      <c r="AZ75"/>
      <c r="BA75"/>
      <c r="BB75"/>
      <c r="BC75"/>
      <c r="BD75"/>
      <c r="DL75" s="23"/>
      <c r="DM75" s="23"/>
      <c r="ET75" s="23"/>
      <c r="EU75" s="23"/>
      <c r="EZ75" s="23"/>
      <c r="FF75" s="17"/>
      <c r="FG75" s="17"/>
      <c r="GO75" s="17"/>
      <c r="GP75" s="17"/>
      <c r="GQ75" s="17"/>
      <c r="GR75" s="17"/>
      <c r="GS75" s="17"/>
      <c r="IB75" s="23"/>
      <c r="IC75" s="23"/>
      <c r="IE75" s="23"/>
      <c r="IH75" s="23"/>
      <c r="II75" s="23"/>
      <c r="IJ75" s="23"/>
      <c r="IK75" s="23"/>
      <c r="IL75" s="23"/>
      <c r="IN75" s="19"/>
      <c r="IO75" s="19"/>
      <c r="IP75" s="19"/>
      <c r="IR75" s="19"/>
      <c r="IS75" s="23"/>
      <c r="IT75" s="23"/>
      <c r="IU75" s="23"/>
    </row>
    <row r="76" spans="1:255">
      <c r="AT76" s="25"/>
      <c r="AU76" s="28"/>
      <c r="AV76" s="28"/>
      <c r="AW76" s="28"/>
      <c r="AX76" s="28"/>
      <c r="AY76" s="28"/>
      <c r="AZ76" s="43"/>
      <c r="BA76" s="43"/>
      <c r="BB76" s="43"/>
      <c r="BC76" s="43"/>
      <c r="BD76" s="43"/>
      <c r="FF76" s="17"/>
      <c r="FG76" s="17"/>
      <c r="GO76" s="17"/>
    </row>
    <row r="77" spans="1:255">
      <c r="AT77" s="26"/>
      <c r="AU77" s="28"/>
      <c r="AV77" s="28"/>
      <c r="AW77" s="28"/>
      <c r="AX77" s="28"/>
      <c r="AY77" s="28"/>
      <c r="AZ77"/>
      <c r="BA77"/>
      <c r="BB77"/>
      <c r="BC77"/>
      <c r="BD77"/>
      <c r="II77" s="22"/>
      <c r="IJ77" s="22"/>
      <c r="IK77" s="22"/>
      <c r="IL77" s="22"/>
      <c r="IN77" s="22"/>
      <c r="IO77" s="22"/>
    </row>
    <row r="78" spans="1:255">
      <c r="AT78" s="26"/>
      <c r="AU78" s="28"/>
      <c r="AV78" s="28"/>
      <c r="AW78" s="28"/>
      <c r="AX78" s="28"/>
      <c r="AY78" s="44"/>
      <c r="AZ78"/>
      <c r="BA78"/>
      <c r="BB78"/>
      <c r="BC78"/>
      <c r="BD78"/>
      <c r="II78" s="22"/>
      <c r="IJ78" s="22"/>
      <c r="IK78" s="22"/>
      <c r="IL78" s="22"/>
      <c r="IN78" s="22"/>
      <c r="IO78" s="22"/>
    </row>
    <row r="79" spans="1:255">
      <c r="AT79" s="26"/>
      <c r="AU79" s="28"/>
      <c r="AV79" s="28"/>
      <c r="AW79" s="28"/>
      <c r="AX79" s="28"/>
      <c r="AY79" s="28"/>
      <c r="AZ79" s="30"/>
      <c r="BA79" s="30"/>
      <c r="BB79" s="30"/>
      <c r="BC79" s="30"/>
      <c r="BD79" s="30"/>
      <c r="BE79" s="28"/>
      <c r="II79" s="22"/>
      <c r="IJ79" s="22"/>
      <c r="IK79" s="22"/>
      <c r="IL79" s="22"/>
      <c r="IN79" s="22"/>
      <c r="IO79" s="22"/>
    </row>
    <row r="80" spans="1:255">
      <c r="AT80" s="26"/>
      <c r="AU80" s="28"/>
      <c r="AV80" s="28"/>
      <c r="AW80" s="28"/>
      <c r="AX80" s="28"/>
      <c r="AY80" s="28"/>
      <c r="AZ80" s="30"/>
      <c r="BA80" s="30"/>
      <c r="BB80" s="30"/>
      <c r="BC80" s="30"/>
      <c r="BD80" s="30"/>
      <c r="BE80" s="28"/>
      <c r="II80" s="22"/>
      <c r="IJ80" s="22"/>
      <c r="IK80" s="22"/>
      <c r="IL80" s="22"/>
      <c r="IN80" s="22"/>
      <c r="IO80" s="22"/>
    </row>
    <row r="81" spans="46:249">
      <c r="AT81" s="25"/>
      <c r="AU81" s="28"/>
      <c r="AV81" s="28"/>
      <c r="AW81" s="28"/>
      <c r="AX81" s="28"/>
      <c r="AY81" s="28"/>
      <c r="AZ81" s="30"/>
      <c r="BA81" s="30"/>
      <c r="BB81" s="30"/>
      <c r="BC81" s="30"/>
      <c r="BD81" s="30"/>
      <c r="BE81" s="28"/>
      <c r="II81" s="22"/>
      <c r="IJ81" s="22"/>
      <c r="IK81" s="22"/>
      <c r="IL81" s="22"/>
      <c r="IN81" s="22"/>
      <c r="IO81" s="22"/>
    </row>
    <row r="82" spans="46:249">
      <c r="AT82" s="26"/>
      <c r="AU82" s="28"/>
      <c r="AV82" s="28"/>
      <c r="AW82" s="28"/>
      <c r="AX82" s="28"/>
      <c r="AY82" s="28"/>
      <c r="AZ82" s="30"/>
      <c r="BA82" s="30"/>
      <c r="BB82" s="30"/>
      <c r="BC82" s="30"/>
      <c r="BD82" s="30"/>
      <c r="II82" s="22"/>
      <c r="IJ82" s="22"/>
      <c r="IK82" s="22"/>
      <c r="IL82" s="22"/>
      <c r="IN82" s="22"/>
      <c r="IO82" s="22"/>
    </row>
    <row r="83" spans="46:249">
      <c r="AT83" s="26"/>
      <c r="AU83" s="28"/>
      <c r="AV83" s="28"/>
      <c r="AW83" s="28"/>
      <c r="AX83" s="28"/>
      <c r="AY83" s="28"/>
      <c r="AZ83" s="30"/>
      <c r="BA83" s="30"/>
      <c r="BB83" s="30"/>
      <c r="BC83" s="30"/>
      <c r="BD83" s="30"/>
      <c r="II83" s="22"/>
      <c r="IJ83" s="22"/>
      <c r="IK83" s="22"/>
      <c r="IL83" s="22"/>
      <c r="IN83" s="22"/>
      <c r="IO83" s="22"/>
    </row>
    <row r="84" spans="46:249">
      <c r="AT84" s="26"/>
      <c r="AU84" s="28"/>
      <c r="AV84" s="28"/>
      <c r="AW84" s="28"/>
      <c r="AX84" s="28"/>
      <c r="AY84" s="28"/>
      <c r="AZ84"/>
      <c r="BA84"/>
      <c r="BB84"/>
      <c r="BC84"/>
      <c r="BD84"/>
      <c r="II84" s="22"/>
      <c r="IJ84" s="22"/>
      <c r="IK84" s="22"/>
      <c r="IL84" s="22"/>
      <c r="IN84" s="22"/>
      <c r="IO84" s="22"/>
    </row>
    <row r="85" spans="46:249">
      <c r="AT85" s="26"/>
      <c r="AU85" s="28"/>
      <c r="AV85" s="28"/>
      <c r="AW85" s="28"/>
      <c r="AX85" s="28"/>
      <c r="AY85" s="28"/>
      <c r="BE85" s="27"/>
      <c r="II85" s="22"/>
      <c r="IJ85" s="22"/>
      <c r="IK85" s="22"/>
      <c r="IL85" s="22"/>
      <c r="IN85" s="22"/>
      <c r="IO85" s="22"/>
    </row>
    <row r="86" spans="46:249">
      <c r="AT86" s="25"/>
      <c r="AU86" s="28"/>
      <c r="AV86" s="28"/>
      <c r="AW86" s="28"/>
      <c r="AX86" s="28"/>
      <c r="AY86" s="28"/>
      <c r="II86" s="22"/>
      <c r="IJ86" s="22"/>
      <c r="IK86" s="22"/>
      <c r="IL86" s="22"/>
      <c r="IN86" s="22"/>
      <c r="IO86" s="22"/>
    </row>
    <row r="87" spans="46:249">
      <c r="AV87" s="28"/>
      <c r="AW87" s="28"/>
      <c r="AX87" s="28"/>
      <c r="AY87" s="28"/>
      <c r="IJ87" s="22"/>
      <c r="IK87" s="22"/>
      <c r="IL87" s="22"/>
      <c r="IN87" s="22"/>
      <c r="IO87" s="22"/>
    </row>
    <row r="88" spans="46:249">
      <c r="AT88" s="26"/>
      <c r="AU88" s="26"/>
      <c r="AV88" s="26"/>
      <c r="AW88" s="26"/>
      <c r="AX88" s="26"/>
      <c r="AY88" s="26"/>
    </row>
    <row r="89" spans="46:249">
      <c r="AT89" s="26"/>
      <c r="AU89" s="26"/>
      <c r="AV89" s="32"/>
      <c r="AW89" s="32"/>
      <c r="AX89" s="32"/>
      <c r="AY89" s="32"/>
    </row>
    <row r="90" spans="46:249">
      <c r="AT90" s="26"/>
      <c r="AU90" s="26"/>
      <c r="AV90" s="26"/>
      <c r="AW90" s="26"/>
      <c r="AX90" s="26"/>
      <c r="AY90" s="26"/>
    </row>
    <row r="91" spans="46:249">
      <c r="AT91" s="26"/>
      <c r="AU91" s="26"/>
      <c r="AV91" s="26"/>
      <c r="AW91" s="26"/>
      <c r="AX91" s="26"/>
      <c r="AY91" s="26"/>
      <c r="II91" s="22"/>
      <c r="IJ91" s="22"/>
      <c r="IK91" s="22"/>
      <c r="IL91" s="22"/>
      <c r="IN91" s="22"/>
      <c r="IO91" s="22"/>
    </row>
    <row r="92" spans="46:249">
      <c r="AT92" s="26"/>
      <c r="AU92" s="26"/>
      <c r="AV92" s="26"/>
      <c r="AW92" s="26"/>
      <c r="AX92" s="26"/>
      <c r="AY92" s="26"/>
      <c r="AZ92" s="24"/>
      <c r="BA92" s="24"/>
      <c r="BB92" s="24"/>
      <c r="BC92" s="24"/>
      <c r="BD92" s="24"/>
      <c r="II92" s="22"/>
      <c r="IJ92" s="22"/>
      <c r="IK92" s="22"/>
      <c r="IL92" s="22"/>
      <c r="IN92" s="22"/>
      <c r="IO92" s="22"/>
    </row>
    <row r="93" spans="46:249">
      <c r="AT93" s="26"/>
      <c r="AU93" s="26"/>
      <c r="AV93" s="26"/>
      <c r="AW93" s="26"/>
      <c r="AX93" s="26"/>
      <c r="AY93" s="26"/>
      <c r="II93" s="22"/>
      <c r="IJ93" s="22"/>
      <c r="IK93" s="22"/>
      <c r="IL93" s="22"/>
      <c r="IN93" s="22"/>
      <c r="IO93" s="22"/>
    </row>
    <row r="94" spans="46:249">
      <c r="AT94" s="26"/>
      <c r="AU94" s="26"/>
      <c r="AV94" s="26"/>
      <c r="AW94" s="26"/>
      <c r="AX94" s="26"/>
      <c r="AY94" s="26"/>
      <c r="AZ94" s="24"/>
      <c r="BA94" s="24"/>
      <c r="BB94" s="24"/>
      <c r="BC94" s="24"/>
      <c r="BD94" s="24"/>
      <c r="II94" s="22"/>
      <c r="IJ94" s="22"/>
      <c r="IK94" s="22"/>
      <c r="IL94" s="22"/>
      <c r="IN94" s="22"/>
      <c r="IO94" s="22"/>
    </row>
    <row r="95" spans="46:249">
      <c r="AT95" s="24"/>
      <c r="AU95" s="24"/>
      <c r="AV95" s="24"/>
      <c r="AW95" s="24"/>
      <c r="AX95" s="24"/>
      <c r="AY95" s="24"/>
      <c r="II95" s="22"/>
      <c r="IJ95" s="22"/>
      <c r="IK95" s="22"/>
      <c r="IL95" s="22"/>
      <c r="IN95" s="22"/>
      <c r="IO95" s="22"/>
    </row>
    <row r="96" spans="46:249">
      <c r="II96" s="22"/>
      <c r="IJ96" s="22"/>
      <c r="IK96" s="22"/>
      <c r="IL96" s="22"/>
      <c r="IN96" s="22"/>
      <c r="IO96" s="22"/>
    </row>
    <row r="97" spans="46:249">
      <c r="AT97" s="24"/>
      <c r="AU97" s="24"/>
      <c r="AV97" s="24"/>
      <c r="AW97" s="24"/>
      <c r="AX97" s="24"/>
      <c r="AY97" s="24"/>
      <c r="II97" s="22"/>
      <c r="IJ97" s="22"/>
      <c r="IK97" s="22"/>
      <c r="IL97" s="22"/>
      <c r="IN97" s="22"/>
      <c r="IO97" s="22"/>
    </row>
    <row r="98" spans="46:249">
      <c r="II98" s="22"/>
      <c r="IJ98" s="22"/>
      <c r="IK98" s="22"/>
      <c r="IL98" s="22"/>
      <c r="IN98" s="22"/>
      <c r="IO98" s="22"/>
    </row>
    <row r="99" spans="46:249">
      <c r="II99" s="22"/>
      <c r="IJ99" s="22"/>
      <c r="IK99" s="22"/>
      <c r="IL99" s="22"/>
      <c r="IN99" s="22"/>
      <c r="IO99" s="22"/>
    </row>
    <row r="100" spans="46:249">
      <c r="II100" s="22"/>
      <c r="IJ100" s="22"/>
      <c r="IK100" s="22"/>
      <c r="IL100" s="22"/>
      <c r="IN100" s="22"/>
      <c r="IO100" s="22"/>
    </row>
    <row r="101" spans="46:249">
      <c r="II101" s="22"/>
      <c r="IJ101" s="22"/>
      <c r="IK101" s="22"/>
      <c r="IL101" s="22"/>
      <c r="IN101" s="22"/>
      <c r="IO101" s="22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Estimates</vt:lpstr>
      <vt:lpstr>Productivity Data</vt:lpstr>
    </vt:vector>
  </TitlesOfParts>
  <Company>frbsf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L1KXM01</dc:creator>
  <cp:lastModifiedBy>Zohuri, Natalie</cp:lastModifiedBy>
  <dcterms:created xsi:type="dcterms:W3CDTF">2003-12-03T21:47:07Z</dcterms:created>
  <dcterms:modified xsi:type="dcterms:W3CDTF">2016-09-12T15:29:38Z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RBCheckedInAs">
    <vt:lpwstr/>
  </property>
  <property fmtid="{D5CDD505-2E9C-101B-9397-08002B2CF9AE}" pid="3" name="lqminfo">
    <vt:i4>2</vt:i4>
  </property>
  <property fmtid="{D5CDD505-2E9C-101B-9397-08002B2CF9AE}" pid="4" name="lqmsess">
    <vt:lpwstr>09573944-e683-4a03-96f0-7a79bd803ae7</vt:lpwstr>
  </property>
</Properties>
</file>